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chlig\Desktop\"/>
    </mc:Choice>
  </mc:AlternateContent>
  <xr:revisionPtr revIDLastSave="0" documentId="8_{3367F5B4-15D5-47E7-B4A5-79A259005008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Starters" sheetId="2" r:id="rId1"/>
    <sheet name="Stats" sheetId="1" r:id="rId2"/>
    <sheet name="Defense" sheetId="3" r:id="rId3"/>
    <sheet name="Play By Play" sheetId="4" r:id="rId4"/>
  </sheets>
  <definedNames>
    <definedName name="ARUSH">Stats!$E$28:$E$34</definedName>
  </definedNames>
  <calcPr calcId="191029"/>
</workbook>
</file>

<file path=xl/calcChain.xml><?xml version="1.0" encoding="utf-8"?>
<calcChain xmlns="http://schemas.openxmlformats.org/spreadsheetml/2006/main">
  <c r="F34" i="1" l="1"/>
  <c r="F33" i="1"/>
  <c r="F79" i="1"/>
  <c r="F80" i="1"/>
  <c r="F28" i="1" l="1"/>
  <c r="I46" i="1"/>
  <c r="F50" i="1"/>
  <c r="F52" i="1"/>
  <c r="I43" i="1" l="1"/>
  <c r="J14" i="3" l="1"/>
  <c r="K14" i="3"/>
  <c r="X13" i="3"/>
  <c r="Y13" i="3" l="1"/>
  <c r="W13" i="3"/>
  <c r="V13" i="3"/>
  <c r="U13" i="3"/>
  <c r="T13" i="3"/>
  <c r="S13" i="3"/>
  <c r="R13" i="3"/>
  <c r="Q13" i="3"/>
  <c r="L14" i="3"/>
  <c r="I14" i="3"/>
  <c r="H14" i="3"/>
  <c r="G14" i="3"/>
  <c r="F14" i="3"/>
  <c r="E14" i="3"/>
  <c r="D14" i="3"/>
  <c r="F51" i="1" l="1"/>
  <c r="F56" i="1"/>
  <c r="F55" i="1"/>
  <c r="P12" i="3" l="1"/>
  <c r="P9" i="3"/>
  <c r="P8" i="3"/>
  <c r="P11" i="3"/>
  <c r="P10" i="3"/>
  <c r="P6" i="3"/>
  <c r="P3" i="3"/>
  <c r="P7" i="3"/>
  <c r="P5" i="3"/>
  <c r="P4" i="3"/>
  <c r="C7" i="3"/>
  <c r="C3" i="3"/>
  <c r="C4" i="3"/>
  <c r="C8" i="3"/>
  <c r="C5" i="3"/>
  <c r="C10" i="3"/>
  <c r="C9" i="3"/>
  <c r="C12" i="3"/>
  <c r="C13" i="3"/>
  <c r="C11" i="3"/>
  <c r="C6" i="3"/>
  <c r="C14" i="3" l="1"/>
  <c r="P13" i="3"/>
  <c r="E17" i="1"/>
  <c r="D17" i="1"/>
  <c r="E16" i="1"/>
  <c r="D16" i="1"/>
  <c r="F78" i="1"/>
  <c r="F75" i="1"/>
  <c r="F74" i="1"/>
  <c r="F70" i="1"/>
  <c r="F67" i="1"/>
  <c r="F63" i="1"/>
  <c r="F60" i="1"/>
  <c r="F37" i="1"/>
  <c r="F38" i="1"/>
  <c r="F29" i="1"/>
  <c r="F30" i="1"/>
  <c r="F31" i="1"/>
  <c r="F39" i="1"/>
  <c r="F32" i="1"/>
  <c r="E21" i="1"/>
  <c r="D21" i="1"/>
  <c r="E24" i="1"/>
  <c r="D24" i="1"/>
  <c r="E18" i="1" l="1"/>
  <c r="D18" i="1"/>
</calcChain>
</file>

<file path=xl/sharedStrings.xml><?xml version="1.0" encoding="utf-8"?>
<sst xmlns="http://schemas.openxmlformats.org/spreadsheetml/2006/main" count="884" uniqueCount="340">
  <si>
    <t xml:space="preserve"> </t>
  </si>
  <si>
    <t>1ST DOWNS</t>
  </si>
  <si>
    <t>PENALTIES</t>
  </si>
  <si>
    <t>TURNOVERS</t>
  </si>
  <si>
    <t>RUSH YDS</t>
  </si>
  <si>
    <t>PASS YDS</t>
  </si>
  <si>
    <t>TOTAL YDS</t>
  </si>
  <si>
    <t>3RD DOWN ATT</t>
  </si>
  <si>
    <t>3RD DOWN CON</t>
  </si>
  <si>
    <t>3RD DOWN %</t>
  </si>
  <si>
    <t>4TH DOWN ATT</t>
  </si>
  <si>
    <t>4TH DOWN CON</t>
  </si>
  <si>
    <t>4TH DOWN %</t>
  </si>
  <si>
    <t>RUSHING</t>
  </si>
  <si>
    <t>ATT</t>
  </si>
  <si>
    <t>YDS</t>
  </si>
  <si>
    <t>AVG</t>
  </si>
  <si>
    <t>TD</t>
  </si>
  <si>
    <t>LONG</t>
  </si>
  <si>
    <t>FUM</t>
  </si>
  <si>
    <t>PASSING</t>
  </si>
  <si>
    <t>COM</t>
  </si>
  <si>
    <t>INT</t>
  </si>
  <si>
    <t>%</t>
  </si>
  <si>
    <t>RECEIVING</t>
  </si>
  <si>
    <t>REC</t>
  </si>
  <si>
    <t>PUNTING</t>
  </si>
  <si>
    <t>PUNT</t>
  </si>
  <si>
    <t>TB</t>
  </si>
  <si>
    <t>IN 20</t>
  </si>
  <si>
    <t>BLK</t>
  </si>
  <si>
    <t>PUNT RETURNS</t>
  </si>
  <si>
    <t>RET</t>
  </si>
  <si>
    <t>KICKOFF RETURNS</t>
  </si>
  <si>
    <t>QB</t>
  </si>
  <si>
    <t>WR</t>
  </si>
  <si>
    <t>TE</t>
  </si>
  <si>
    <t>LG</t>
  </si>
  <si>
    <t>RG</t>
  </si>
  <si>
    <t>DE</t>
  </si>
  <si>
    <t>DT</t>
  </si>
  <si>
    <t>LB</t>
  </si>
  <si>
    <t>CB</t>
  </si>
  <si>
    <t>KEY INJURIES</t>
  </si>
  <si>
    <t>NAME</t>
  </si>
  <si>
    <t>#</t>
  </si>
  <si>
    <t>TOT</t>
  </si>
  <si>
    <t>SO</t>
  </si>
  <si>
    <t>ASS</t>
  </si>
  <si>
    <t>TFL</t>
  </si>
  <si>
    <t>SK</t>
  </si>
  <si>
    <t>FF</t>
  </si>
  <si>
    <t>FR</t>
  </si>
  <si>
    <t>MISS</t>
  </si>
  <si>
    <t>TOTALS</t>
  </si>
  <si>
    <t>NEW</t>
  </si>
  <si>
    <t>PD</t>
  </si>
  <si>
    <t>Newman Defense</t>
  </si>
  <si>
    <t>Newman</t>
  </si>
  <si>
    <t>Newman Starters</t>
  </si>
  <si>
    <t xml:space="preserve"> Y</t>
  </si>
  <si>
    <t xml:space="preserve"> C</t>
  </si>
  <si>
    <t xml:space="preserve">  </t>
  </si>
  <si>
    <t>NEWMAN BALL</t>
  </si>
  <si>
    <t>1-10</t>
  </si>
  <si>
    <t>JR</t>
  </si>
  <si>
    <t>SR</t>
  </si>
  <si>
    <t>Conner Krach</t>
  </si>
  <si>
    <t>Thomas Bates</t>
  </si>
  <si>
    <t>Eli Gustafson</t>
  </si>
  <si>
    <t>James Bates</t>
  </si>
  <si>
    <t>Jackson Pfender</t>
  </si>
  <si>
    <t>Wyatt Gasper</t>
  </si>
  <si>
    <t>Owen Sullivan</t>
  </si>
  <si>
    <t>Ben Hardesty</t>
  </si>
  <si>
    <t>Tyler Ackermann</t>
  </si>
  <si>
    <t>Matt Hamilton</t>
  </si>
  <si>
    <t>TB Counter Lt</t>
  </si>
  <si>
    <t>Bates</t>
  </si>
  <si>
    <t>1/5</t>
  </si>
  <si>
    <t>Incomplete Pass</t>
  </si>
  <si>
    <t>Krach - Gustafson</t>
  </si>
  <si>
    <t>Newman @ Florence -- 2022</t>
  </si>
  <si>
    <t>Florence</t>
  </si>
  <si>
    <t>FLO</t>
  </si>
  <si>
    <t>Florence Starters</t>
  </si>
  <si>
    <t>Florence Defense</t>
  </si>
  <si>
    <t>Florence Kickoff</t>
  </si>
  <si>
    <t>Kelley kick to N10.  Rice, 20 yd return (Williams)</t>
  </si>
  <si>
    <t>Dustin Williams</t>
  </si>
  <si>
    <t>Carson Rice</t>
  </si>
  <si>
    <t>N30</t>
  </si>
  <si>
    <t>Krach - J. Bates</t>
  </si>
  <si>
    <t>2-10</t>
  </si>
  <si>
    <t>Will Sipple</t>
  </si>
  <si>
    <t>Evan Johnson</t>
  </si>
  <si>
    <t>Logan Schuls</t>
  </si>
  <si>
    <t>Joey Holmstrom</t>
  </si>
  <si>
    <t>William Kelley</t>
  </si>
  <si>
    <t>Damien Ladecki</t>
  </si>
  <si>
    <t xml:space="preserve">Matt Hamilton </t>
  </si>
  <si>
    <t>Johnson, Sipple</t>
  </si>
  <si>
    <t>Penalty</t>
  </si>
  <si>
    <t>Unsportsmanlike Conduct (Schuls)</t>
  </si>
  <si>
    <t>F39</t>
  </si>
  <si>
    <t>Kelley, Holmstrom</t>
  </si>
  <si>
    <t>2-2</t>
  </si>
  <si>
    <t>F31</t>
  </si>
  <si>
    <t>TB Option Rt</t>
  </si>
  <si>
    <t>Holmstrom</t>
  </si>
  <si>
    <t>F24</t>
  </si>
  <si>
    <t>TB Lead Lt</t>
  </si>
  <si>
    <t xml:space="preserve">Johnson  </t>
  </si>
  <si>
    <t>2-6</t>
  </si>
  <si>
    <t>F20</t>
  </si>
  <si>
    <t>Williams</t>
  </si>
  <si>
    <t>RSE Curl</t>
  </si>
  <si>
    <t>3-3</t>
  </si>
  <si>
    <t>F17</t>
  </si>
  <si>
    <t>4-3</t>
  </si>
  <si>
    <t>QB Keeper Lt</t>
  </si>
  <si>
    <t>Krach</t>
  </si>
  <si>
    <t>8 plays, 49 yds</t>
  </si>
  <si>
    <t>FLORENCE BALL</t>
  </si>
  <si>
    <t>F16</t>
  </si>
  <si>
    <t>RB</t>
  </si>
  <si>
    <t>Logan Koski</t>
  </si>
  <si>
    <t>Sean Cassidy</t>
  </si>
  <si>
    <t>Jacob Smith</t>
  </si>
  <si>
    <t>Breyson Kelley</t>
  </si>
  <si>
    <t>QB Counter Rt</t>
  </si>
  <si>
    <t>Kelley</t>
  </si>
  <si>
    <t>Hamilton</t>
  </si>
  <si>
    <t>F32</t>
  </si>
  <si>
    <t>Kelley - Johnson</t>
  </si>
  <si>
    <t>3-10</t>
  </si>
  <si>
    <t>Sack</t>
  </si>
  <si>
    <t>4-17</t>
  </si>
  <si>
    <t>Punt</t>
  </si>
  <si>
    <t>Fennessy, 44 yd punt.  Krach, 21 yd return (Sipple)</t>
  </si>
  <si>
    <t>Isaiah Fennessey</t>
  </si>
  <si>
    <t>4 plays, 8 yds</t>
  </si>
  <si>
    <t>F47</t>
  </si>
  <si>
    <t>TB Counter Rt</t>
  </si>
  <si>
    <t>2-8</t>
  </si>
  <si>
    <t>F45</t>
  </si>
  <si>
    <t>Schuls</t>
  </si>
  <si>
    <t>3-1</t>
  </si>
  <si>
    <t>F38</t>
  </si>
  <si>
    <t>3-IN</t>
  </si>
  <si>
    <t>F37</t>
  </si>
  <si>
    <t>Johnson</t>
  </si>
  <si>
    <t>QB Sneak</t>
  </si>
  <si>
    <t>F28</t>
  </si>
  <si>
    <t>2-7</t>
  </si>
  <si>
    <t>F25</t>
  </si>
  <si>
    <t>RTE Out</t>
  </si>
  <si>
    <t>1-G</t>
  </si>
  <si>
    <t>F4</t>
  </si>
  <si>
    <t>FB Counter Lt</t>
  </si>
  <si>
    <t>Gustafson</t>
  </si>
  <si>
    <t>Gustafson, 4 yd run (Hamilton XP)</t>
  </si>
  <si>
    <t>6 plays, 47 yds</t>
  </si>
  <si>
    <t>Q1</t>
  </si>
  <si>
    <t>Eli Gustafson, 4 yd run (Matt Hamilton XP)</t>
  </si>
  <si>
    <t>7-0</t>
  </si>
  <si>
    <t>Newman Kickoff</t>
  </si>
  <si>
    <t>Hamilton kick to F18.  Schuls, 9 yd return (Ackermann)</t>
  </si>
  <si>
    <t>F27</t>
  </si>
  <si>
    <t>F29</t>
  </si>
  <si>
    <t>2-9</t>
  </si>
  <si>
    <t>QB Sweep Rt</t>
  </si>
  <si>
    <t>Hardesty</t>
  </si>
  <si>
    <t>3-8</t>
  </si>
  <si>
    <t>TB Swing Pass</t>
  </si>
  <si>
    <t>Ackermann</t>
  </si>
  <si>
    <t>4-5</t>
  </si>
  <si>
    <t xml:space="preserve">Fennessy, 61 yd punt.  No return.  </t>
  </si>
  <si>
    <t>3 plays, 5 yds</t>
  </si>
  <si>
    <t>N7</t>
  </si>
  <si>
    <t>Williams, Sipple</t>
  </si>
  <si>
    <t>N15</t>
  </si>
  <si>
    <t>QB Counter Lt</t>
  </si>
  <si>
    <t xml:space="preserve">Kelley  </t>
  </si>
  <si>
    <t>N23</t>
  </si>
  <si>
    <t>TE Short Shark</t>
  </si>
  <si>
    <t>F42</t>
  </si>
  <si>
    <t>Krach - Pfender</t>
  </si>
  <si>
    <t>TE Delay</t>
  </si>
  <si>
    <t>3-6</t>
  </si>
  <si>
    <t>Sipple</t>
  </si>
  <si>
    <t>4-10</t>
  </si>
  <si>
    <t>7 plays, 51 yds</t>
  </si>
  <si>
    <t>F43</t>
  </si>
  <si>
    <t>F44</t>
  </si>
  <si>
    <t>F46</t>
  </si>
  <si>
    <t>QB Sweep Lt</t>
  </si>
  <si>
    <t>4-7</t>
  </si>
  <si>
    <t>Fennessy, 22 yd punt.  No return.</t>
  </si>
  <si>
    <t>3 plays, 3 yds</t>
  </si>
  <si>
    <t>END OF 1ST QUARTER</t>
  </si>
  <si>
    <t>N33</t>
  </si>
  <si>
    <t>Holding (Hardesty)</t>
  </si>
  <si>
    <t>N25</t>
  </si>
  <si>
    <t>1-17</t>
  </si>
  <si>
    <t>RSE Post-Corner</t>
  </si>
  <si>
    <t>N46</t>
  </si>
  <si>
    <t>Krach - Bates</t>
  </si>
  <si>
    <t>LHB Lead Rt</t>
  </si>
  <si>
    <t>Schuls, Johnson</t>
  </si>
  <si>
    <t>TB Lead Rt</t>
  </si>
  <si>
    <t>Q2</t>
  </si>
  <si>
    <t>Thomas Bates, 4 yd run (Hamilton XP)</t>
  </si>
  <si>
    <t>14-0</t>
  </si>
  <si>
    <t>6 plays, 67 yds</t>
  </si>
  <si>
    <t>Hamilton kick to end zone.  Touchback.</t>
  </si>
  <si>
    <t>Kelley - Smith</t>
  </si>
  <si>
    <t>Sullivan (f)</t>
  </si>
  <si>
    <t>Kelley fumbled, recovered by Bates, 3 yd return (Sipple)</t>
  </si>
  <si>
    <t>3 plays, -10 yds</t>
  </si>
  <si>
    <t>F7</t>
  </si>
  <si>
    <t>2-G</t>
  </si>
  <si>
    <t>F5</t>
  </si>
  <si>
    <t>RHB Lead Lt</t>
  </si>
  <si>
    <t>Isaiah Fennessy</t>
  </si>
  <si>
    <t>Bates, 5 yd run (Hamilton XP)</t>
  </si>
  <si>
    <t>2 plays, 7 yds</t>
  </si>
  <si>
    <t>21-0</t>
  </si>
  <si>
    <t>TB Dive Rt</t>
  </si>
  <si>
    <t>TB Dive Lt</t>
  </si>
  <si>
    <t>2-13</t>
  </si>
  <si>
    <t>3-13</t>
  </si>
  <si>
    <t>QB Scramble</t>
  </si>
  <si>
    <t>Fennessy, 15 yd punt.  No return.</t>
  </si>
  <si>
    <t>3 plays, 7 yds</t>
  </si>
  <si>
    <t>Williams, Fennessy</t>
  </si>
  <si>
    <t>F33</t>
  </si>
  <si>
    <t>QB Lead Rt</t>
  </si>
  <si>
    <t>Holmstrom, Fennessy</t>
  </si>
  <si>
    <t>F22</t>
  </si>
  <si>
    <t>TE Out</t>
  </si>
  <si>
    <t>F12</t>
  </si>
  <si>
    <t xml:space="preserve">TB Flat Pass </t>
  </si>
  <si>
    <t>Bates, 12 yd pass from Krach (Hamilton XP)</t>
  </si>
  <si>
    <t>5 plays, 42 yds</t>
  </si>
  <si>
    <t>Bates, 12 yd pass from Conner Krach (Hamilton XP)</t>
  </si>
  <si>
    <t>28-0</t>
  </si>
  <si>
    <t>Carson Calo</t>
  </si>
  <si>
    <t>Hamilton kick to F3.  Schuls, 29 yd return (Hamilton)</t>
  </si>
  <si>
    <t>QB Wedge</t>
  </si>
  <si>
    <t>Sullivan</t>
  </si>
  <si>
    <t>3-17</t>
  </si>
  <si>
    <t>TB Swing Pass Lt</t>
  </si>
  <si>
    <t>4-13</t>
  </si>
  <si>
    <t>Kelley - Schuls</t>
  </si>
  <si>
    <t>4 plays, -3 yds</t>
  </si>
  <si>
    <t>END OF 1ST HALF</t>
  </si>
  <si>
    <t>Hamilton kick to F3.  Schuls, 30 yd return (Calo)</t>
  </si>
  <si>
    <t>Encroachment (Hardesty)</t>
  </si>
  <si>
    <t>1-5</t>
  </si>
  <si>
    <t>2-5</t>
  </si>
  <si>
    <t>Lt Slot Bubble</t>
  </si>
  <si>
    <t xml:space="preserve">False Start (Schuls) </t>
  </si>
  <si>
    <t>Schuls, 57 yd run (run failed)</t>
  </si>
  <si>
    <t>Q3</t>
  </si>
  <si>
    <t>Logan Schuls, 57 yd run (run failed)</t>
  </si>
  <si>
    <t>28-6</t>
  </si>
  <si>
    <t>3 plays, 68 yds</t>
  </si>
  <si>
    <t>Kelley kick to N5.  Pfender, 40 yd return (Holmstrom, Fennessy)</t>
  </si>
  <si>
    <t>N40</t>
  </si>
  <si>
    <t>Lt Slot Post</t>
  </si>
  <si>
    <t>J. Bates, 55 yd pass from Krach (Hamilton XP)</t>
  </si>
  <si>
    <t>James Bates, 55 yd pass from Krach (Hamilton XP)</t>
  </si>
  <si>
    <t>35-6</t>
  </si>
  <si>
    <t>1 play, 55 yds</t>
  </si>
  <si>
    <t>Hamilton kick out of bounds.</t>
  </si>
  <si>
    <t>F35</t>
  </si>
  <si>
    <t>Hardesty, Krach</t>
  </si>
  <si>
    <t>2-14</t>
  </si>
  <si>
    <t>3-14</t>
  </si>
  <si>
    <t>4-14</t>
  </si>
  <si>
    <t>Fennessy, 34 yd punt.  Krach, 13 yd return (Johnson)</t>
  </si>
  <si>
    <t>Holding (Gustafson)</t>
  </si>
  <si>
    <t>3 plays, -4 yds</t>
  </si>
  <si>
    <t>N48</t>
  </si>
  <si>
    <t>TE Flag</t>
  </si>
  <si>
    <t>F26</t>
  </si>
  <si>
    <t>TB Option Lt</t>
  </si>
  <si>
    <t>4 plays, 52 yds</t>
  </si>
  <si>
    <t>42-6</t>
  </si>
  <si>
    <t>Hamilton kick to F4.  Johnson, 32 yd return (Hamilton)</t>
  </si>
  <si>
    <t>F36</t>
  </si>
  <si>
    <t>Hardesty, Bates</t>
  </si>
  <si>
    <t>3-15</t>
  </si>
  <si>
    <t>4-20</t>
  </si>
  <si>
    <t>Fennessy, 38 yd punt.  No return.</t>
  </si>
  <si>
    <t>N36</t>
  </si>
  <si>
    <t>Kelley, Sipple</t>
  </si>
  <si>
    <t>F40</t>
  </si>
  <si>
    <t>Williams, B. Kelley</t>
  </si>
  <si>
    <t>Fennessy</t>
  </si>
  <si>
    <t>4-1</t>
  </si>
  <si>
    <t>Fennessy, Williams</t>
  </si>
  <si>
    <t>END OF 3RD QUARTER</t>
  </si>
  <si>
    <t>F30</t>
  </si>
  <si>
    <t>2-4</t>
  </si>
  <si>
    <t>Illegal Block (J. Bates)</t>
  </si>
  <si>
    <t>3-5</t>
  </si>
  <si>
    <t>F11</t>
  </si>
  <si>
    <t>B. Kelley, Johnson</t>
  </si>
  <si>
    <t>F1</t>
  </si>
  <si>
    <t>TB Toss Rt</t>
  </si>
  <si>
    <t>Hamilton, 1 yd run (Hamilton XP)</t>
  </si>
  <si>
    <t>Q4</t>
  </si>
  <si>
    <t>49-6</t>
  </si>
  <si>
    <t>10 plays, 64 yds</t>
  </si>
  <si>
    <t>Hamilton kick to F24. #33, 17 yd return (Calo, J. Bates)</t>
  </si>
  <si>
    <t>#33</t>
  </si>
  <si>
    <t>F41</t>
  </si>
  <si>
    <t>Sullivan, Ackermann</t>
  </si>
  <si>
    <t>Pfender</t>
  </si>
  <si>
    <t>F48</t>
  </si>
  <si>
    <t>4 plays, 3 yds</t>
  </si>
  <si>
    <t xml:space="preserve">B. Kelley  </t>
  </si>
  <si>
    <t>2-1</t>
  </si>
  <si>
    <t>Klement</t>
  </si>
  <si>
    <t>Smith</t>
  </si>
  <si>
    <t>Steven Klement</t>
  </si>
  <si>
    <t>Illegal Block (Rice)</t>
  </si>
  <si>
    <t>1-20</t>
  </si>
  <si>
    <t>5/40</t>
  </si>
  <si>
    <t>D. Puent</t>
  </si>
  <si>
    <t>Gavin Holdaway</t>
  </si>
  <si>
    <t>Holdaway</t>
  </si>
  <si>
    <t>2-12</t>
  </si>
  <si>
    <t>F34</t>
  </si>
  <si>
    <t>Damien Puent</t>
  </si>
  <si>
    <t>END OF GAME</t>
  </si>
  <si>
    <t>4 plays, 11 yds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</si>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</sst>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B29" sqref="B29"/>
    </sheetView>
  </sheetViews>
  <sheetFormatPr defaultRowHeight="14.5" x14ac:dyDescent="0.35"/>
  <cols>
    <col min="1" max="1" width="4.36328125" customWidth="1"/>
    <col min="2" max="2" width="24.6328125" customWidth="1"/>
    <col min="3" max="3" width="5.6328125" customWidth="1"/>
    <col min="4" max="4" width="5.453125" customWidth="1"/>
    <col min="6" max="6" width="4" customWidth="1"/>
    <col min="7" max="7" width="24.90625" customWidth="1"/>
    <col min="8" max="8" width="5.453125" customWidth="1"/>
    <col min="9" max="9" width="4.6328125" customWidth="1"/>
  </cols>
  <sheetData>
    <row r="1" spans="1:9" ht="38.5" x14ac:dyDescent="0.85">
      <c r="A1" s="11" t="s">
        <v>59</v>
      </c>
      <c r="F1" s="11" t="s">
        <v>85</v>
      </c>
    </row>
    <row r="2" spans="1:9" x14ac:dyDescent="0.35">
      <c r="A2" t="s">
        <v>34</v>
      </c>
      <c r="B2" t="s">
        <v>67</v>
      </c>
      <c r="C2">
        <v>10</v>
      </c>
      <c r="D2" t="s">
        <v>66</v>
      </c>
      <c r="F2" t="s">
        <v>34</v>
      </c>
      <c r="G2" t="s">
        <v>98</v>
      </c>
      <c r="H2">
        <v>3</v>
      </c>
      <c r="I2" t="s">
        <v>65</v>
      </c>
    </row>
    <row r="3" spans="1:9" x14ac:dyDescent="0.35">
      <c r="A3" t="s">
        <v>28</v>
      </c>
      <c r="B3" t="s">
        <v>68</v>
      </c>
      <c r="C3">
        <v>2</v>
      </c>
      <c r="D3" t="s">
        <v>66</v>
      </c>
      <c r="F3" t="s">
        <v>125</v>
      </c>
      <c r="G3" t="s">
        <v>95</v>
      </c>
      <c r="H3">
        <v>14</v>
      </c>
      <c r="I3" t="s">
        <v>66</v>
      </c>
    </row>
    <row r="4" spans="1:9" x14ac:dyDescent="0.35">
      <c r="A4" t="s">
        <v>60</v>
      </c>
      <c r="B4" t="s">
        <v>69</v>
      </c>
      <c r="C4">
        <v>9</v>
      </c>
      <c r="D4" t="s">
        <v>66</v>
      </c>
      <c r="F4" t="s">
        <v>125</v>
      </c>
      <c r="G4" t="s">
        <v>96</v>
      </c>
      <c r="H4">
        <v>23</v>
      </c>
      <c r="I4" t="s">
        <v>65</v>
      </c>
    </row>
    <row r="5" spans="1:9" x14ac:dyDescent="0.35">
      <c r="A5" t="s">
        <v>35</v>
      </c>
      <c r="B5" t="s">
        <v>70</v>
      </c>
      <c r="C5">
        <v>81</v>
      </c>
      <c r="D5" t="s">
        <v>66</v>
      </c>
      <c r="F5" t="s">
        <v>36</v>
      </c>
      <c r="G5" t="s">
        <v>89</v>
      </c>
      <c r="H5">
        <v>4</v>
      </c>
      <c r="I5" t="s">
        <v>65</v>
      </c>
    </row>
    <row r="6" spans="1:9" x14ac:dyDescent="0.35">
      <c r="A6" t="s">
        <v>35</v>
      </c>
      <c r="B6" t="s">
        <v>71</v>
      </c>
      <c r="C6">
        <v>5</v>
      </c>
      <c r="D6" t="s">
        <v>66</v>
      </c>
      <c r="F6" t="s">
        <v>36</v>
      </c>
      <c r="G6" t="s">
        <v>128</v>
      </c>
      <c r="H6">
        <v>8</v>
      </c>
      <c r="I6" t="s">
        <v>66</v>
      </c>
    </row>
    <row r="7" spans="1:9" x14ac:dyDescent="0.35">
      <c r="A7" t="s">
        <v>37</v>
      </c>
      <c r="B7" t="s">
        <v>72</v>
      </c>
      <c r="C7">
        <v>77</v>
      </c>
      <c r="D7" t="s">
        <v>66</v>
      </c>
      <c r="F7" t="s">
        <v>37</v>
      </c>
      <c r="G7" t="s">
        <v>126</v>
      </c>
      <c r="H7">
        <v>21</v>
      </c>
      <c r="I7" t="s">
        <v>47</v>
      </c>
    </row>
    <row r="8" spans="1:9" x14ac:dyDescent="0.35">
      <c r="A8" t="s">
        <v>61</v>
      </c>
      <c r="B8" t="s">
        <v>73</v>
      </c>
      <c r="C8">
        <v>53</v>
      </c>
      <c r="D8" t="s">
        <v>66</v>
      </c>
      <c r="F8" t="s">
        <v>61</v>
      </c>
      <c r="G8" t="s">
        <v>129</v>
      </c>
      <c r="H8">
        <v>36</v>
      </c>
      <c r="I8" t="s">
        <v>47</v>
      </c>
    </row>
    <row r="9" spans="1:9" x14ac:dyDescent="0.35">
      <c r="A9" t="s">
        <v>38</v>
      </c>
      <c r="B9" t="s">
        <v>74</v>
      </c>
      <c r="C9">
        <v>74</v>
      </c>
      <c r="D9" t="s">
        <v>66</v>
      </c>
      <c r="F9" t="s">
        <v>38</v>
      </c>
      <c r="G9" t="s">
        <v>94</v>
      </c>
      <c r="H9">
        <v>50</v>
      </c>
      <c r="I9" t="s">
        <v>66</v>
      </c>
    </row>
    <row r="10" spans="1:9" x14ac:dyDescent="0.35">
      <c r="A10" t="s">
        <v>0</v>
      </c>
      <c r="F10" t="s">
        <v>0</v>
      </c>
    </row>
    <row r="11" spans="1:9" x14ac:dyDescent="0.35">
      <c r="A11" t="s">
        <v>0</v>
      </c>
      <c r="F11" t="s">
        <v>0</v>
      </c>
    </row>
    <row r="12" spans="1:9" x14ac:dyDescent="0.35">
      <c r="A12" t="s">
        <v>39</v>
      </c>
      <c r="B12" t="s">
        <v>74</v>
      </c>
      <c r="C12">
        <v>74</v>
      </c>
      <c r="D12" t="s">
        <v>66</v>
      </c>
      <c r="F12" t="s">
        <v>39</v>
      </c>
      <c r="G12" t="s">
        <v>126</v>
      </c>
      <c r="H12">
        <v>21</v>
      </c>
      <c r="I12" t="s">
        <v>47</v>
      </c>
    </row>
    <row r="13" spans="1:9" x14ac:dyDescent="0.35">
      <c r="A13" t="s">
        <v>40</v>
      </c>
      <c r="B13" t="s">
        <v>99</v>
      </c>
      <c r="C13">
        <v>78</v>
      </c>
      <c r="D13" t="s">
        <v>66</v>
      </c>
      <c r="F13" t="s">
        <v>40</v>
      </c>
      <c r="G13" t="s">
        <v>127</v>
      </c>
      <c r="H13">
        <v>99</v>
      </c>
      <c r="I13" t="s">
        <v>47</v>
      </c>
    </row>
    <row r="14" spans="1:9" x14ac:dyDescent="0.35">
      <c r="A14" t="s">
        <v>40</v>
      </c>
      <c r="B14" t="s">
        <v>73</v>
      </c>
      <c r="C14">
        <v>53</v>
      </c>
      <c r="D14" t="s">
        <v>66</v>
      </c>
      <c r="F14" t="s">
        <v>39</v>
      </c>
      <c r="G14" t="s">
        <v>94</v>
      </c>
      <c r="H14">
        <v>50</v>
      </c>
      <c r="I14" t="s">
        <v>66</v>
      </c>
    </row>
    <row r="15" spans="1:9" x14ac:dyDescent="0.35">
      <c r="A15" t="s">
        <v>39</v>
      </c>
      <c r="B15" t="s">
        <v>69</v>
      </c>
      <c r="C15">
        <v>9</v>
      </c>
      <c r="D15" t="s">
        <v>66</v>
      </c>
      <c r="F15" t="s">
        <v>41</v>
      </c>
      <c r="G15" t="s">
        <v>95</v>
      </c>
      <c r="H15">
        <v>14</v>
      </c>
      <c r="I15" t="s">
        <v>66</v>
      </c>
    </row>
    <row r="16" spans="1:9" x14ac:dyDescent="0.35">
      <c r="A16" t="s">
        <v>41</v>
      </c>
      <c r="B16" t="s">
        <v>68</v>
      </c>
      <c r="C16">
        <v>2</v>
      </c>
      <c r="D16" t="s">
        <v>66</v>
      </c>
      <c r="F16" t="s">
        <v>41</v>
      </c>
      <c r="G16" t="s">
        <v>89</v>
      </c>
      <c r="H16">
        <v>4</v>
      </c>
      <c r="I16" t="s">
        <v>65</v>
      </c>
    </row>
    <row r="17" spans="1:9" x14ac:dyDescent="0.35">
      <c r="A17" t="s">
        <v>41</v>
      </c>
      <c r="B17" t="s">
        <v>75</v>
      </c>
      <c r="C17">
        <v>12</v>
      </c>
      <c r="D17" t="s">
        <v>47</v>
      </c>
      <c r="F17" t="s">
        <v>41</v>
      </c>
      <c r="G17" t="s">
        <v>97</v>
      </c>
      <c r="H17">
        <v>9</v>
      </c>
      <c r="I17" t="s">
        <v>65</v>
      </c>
    </row>
    <row r="18" spans="1:9" x14ac:dyDescent="0.35">
      <c r="A18" t="s">
        <v>42</v>
      </c>
      <c r="B18" t="s">
        <v>67</v>
      </c>
      <c r="C18">
        <v>10</v>
      </c>
      <c r="D18" t="s">
        <v>66</v>
      </c>
      <c r="F18" t="s">
        <v>42</v>
      </c>
      <c r="G18" t="s">
        <v>96</v>
      </c>
      <c r="H18">
        <v>23</v>
      </c>
      <c r="I18" t="s">
        <v>65</v>
      </c>
    </row>
    <row r="19" spans="1:9" x14ac:dyDescent="0.35">
      <c r="A19" t="s">
        <v>42</v>
      </c>
      <c r="B19" t="s">
        <v>100</v>
      </c>
      <c r="C19">
        <v>1</v>
      </c>
      <c r="D19" t="s">
        <v>66</v>
      </c>
      <c r="F19" t="s">
        <v>42</v>
      </c>
      <c r="G19" t="s">
        <v>98</v>
      </c>
      <c r="H19">
        <v>3</v>
      </c>
      <c r="I19" t="s">
        <v>65</v>
      </c>
    </row>
    <row r="20" spans="1:9" x14ac:dyDescent="0.35">
      <c r="A20" t="s">
        <v>0</v>
      </c>
      <c r="F20" t="s">
        <v>0</v>
      </c>
    </row>
    <row r="21" spans="1:9" x14ac:dyDescent="0.35">
      <c r="A21" t="s">
        <v>0</v>
      </c>
      <c r="F21" t="s">
        <v>0</v>
      </c>
    </row>
    <row r="22" spans="1:9" x14ac:dyDescent="0.35">
      <c r="A22" t="s">
        <v>0</v>
      </c>
      <c r="F22" t="s">
        <v>0</v>
      </c>
    </row>
    <row r="23" spans="1:9" x14ac:dyDescent="0.35">
      <c r="A23" t="s">
        <v>0</v>
      </c>
      <c r="F23" t="s">
        <v>0</v>
      </c>
    </row>
    <row r="24" spans="1:9" x14ac:dyDescent="0.35">
      <c r="A24" t="s">
        <v>0</v>
      </c>
      <c r="F24" t="s">
        <v>0</v>
      </c>
    </row>
    <row r="25" spans="1:9" x14ac:dyDescent="0.35">
      <c r="F25" t="s">
        <v>0</v>
      </c>
    </row>
    <row r="26" spans="1:9" ht="19.5" x14ac:dyDescent="0.45">
      <c r="A26" s="12" t="s">
        <v>43</v>
      </c>
      <c r="F26" s="12" t="s">
        <v>43</v>
      </c>
    </row>
    <row r="27" spans="1:9" x14ac:dyDescent="0.35">
      <c r="F27" t="s">
        <v>0</v>
      </c>
      <c r="G27" t="s">
        <v>0</v>
      </c>
      <c r="H27" t="s">
        <v>0</v>
      </c>
      <c r="I27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tabSelected="1" topLeftCell="A13" workbookViewId="0">
      <selection activeCell="J34" sqref="J34"/>
    </sheetView>
  </sheetViews>
  <sheetFormatPr defaultRowHeight="14.5" x14ac:dyDescent="0.35"/>
  <cols>
    <col min="1" max="1" width="5.08984375" customWidth="1"/>
    <col min="2" max="2" width="6.54296875" customWidth="1"/>
    <col min="3" max="3" width="21.90625" customWidth="1"/>
    <col min="4" max="6" width="8.453125" bestFit="1" customWidth="1"/>
    <col min="7" max="7" width="4" customWidth="1"/>
    <col min="8" max="8" width="6" bestFit="1" customWidth="1"/>
    <col min="9" max="9" width="7.08984375" bestFit="1" customWidth="1"/>
    <col min="10" max="10" width="10.08984375" customWidth="1"/>
  </cols>
  <sheetData>
    <row r="1" spans="1:10" ht="32.25" customHeight="1" x14ac:dyDescent="0.85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5">
      <c r="A2" t="s">
        <v>163</v>
      </c>
      <c r="B2" s="7" t="s">
        <v>55</v>
      </c>
      <c r="C2" t="s">
        <v>164</v>
      </c>
      <c r="H2" s="7"/>
      <c r="I2" s="8" t="s">
        <v>165</v>
      </c>
    </row>
    <row r="3" spans="1:10" x14ac:dyDescent="0.35">
      <c r="A3" t="s">
        <v>211</v>
      </c>
      <c r="B3" s="7" t="s">
        <v>55</v>
      </c>
      <c r="C3" t="s">
        <v>212</v>
      </c>
      <c r="H3" s="7"/>
      <c r="I3" s="8" t="s">
        <v>213</v>
      </c>
    </row>
    <row r="4" spans="1:10" x14ac:dyDescent="0.35">
      <c r="A4" t="s">
        <v>211</v>
      </c>
      <c r="B4" s="7" t="s">
        <v>55</v>
      </c>
      <c r="C4" t="s">
        <v>225</v>
      </c>
      <c r="H4" s="7"/>
      <c r="I4" s="8" t="s">
        <v>227</v>
      </c>
    </row>
    <row r="5" spans="1:10" x14ac:dyDescent="0.35">
      <c r="A5" t="s">
        <v>211</v>
      </c>
      <c r="B5" s="7" t="s">
        <v>55</v>
      </c>
      <c r="C5" t="s">
        <v>245</v>
      </c>
      <c r="H5" s="7"/>
      <c r="I5" s="8" t="s">
        <v>246</v>
      </c>
    </row>
    <row r="6" spans="1:10" x14ac:dyDescent="0.35">
      <c r="A6" t="s">
        <v>264</v>
      </c>
      <c r="B6" s="7" t="s">
        <v>84</v>
      </c>
      <c r="C6" t="s">
        <v>265</v>
      </c>
      <c r="H6" s="7"/>
      <c r="I6" s="8" t="s">
        <v>266</v>
      </c>
    </row>
    <row r="7" spans="1:10" x14ac:dyDescent="0.35">
      <c r="A7" t="s">
        <v>264</v>
      </c>
      <c r="B7" s="7" t="s">
        <v>55</v>
      </c>
      <c r="C7" t="s">
        <v>272</v>
      </c>
      <c r="H7" s="7"/>
      <c r="I7" s="8" t="s">
        <v>273</v>
      </c>
    </row>
    <row r="8" spans="1:10" x14ac:dyDescent="0.35">
      <c r="A8" t="s">
        <v>264</v>
      </c>
      <c r="B8" s="7" t="s">
        <v>55</v>
      </c>
      <c r="C8" t="s">
        <v>225</v>
      </c>
      <c r="H8" s="7"/>
      <c r="I8" s="8" t="s">
        <v>289</v>
      </c>
    </row>
    <row r="9" spans="1:10" x14ac:dyDescent="0.35">
      <c r="A9" t="s">
        <v>313</v>
      </c>
      <c r="B9" s="7" t="s">
        <v>55</v>
      </c>
      <c r="C9" t="s">
        <v>312</v>
      </c>
      <c r="H9" s="7"/>
      <c r="I9" s="8" t="s">
        <v>314</v>
      </c>
    </row>
    <row r="10" spans="1:10" x14ac:dyDescent="0.35">
      <c r="B10" s="7"/>
      <c r="H10" s="7"/>
      <c r="I10" s="8"/>
    </row>
    <row r="11" spans="1:10" x14ac:dyDescent="0.35">
      <c r="I11" s="8" t="s">
        <v>0</v>
      </c>
    </row>
    <row r="12" spans="1:10" x14ac:dyDescent="0.35">
      <c r="D12" s="1" t="s">
        <v>55</v>
      </c>
      <c r="E12" s="1" t="s">
        <v>84</v>
      </c>
      <c r="F12" s="2" t="s">
        <v>0</v>
      </c>
    </row>
    <row r="13" spans="1:10" x14ac:dyDescent="0.35">
      <c r="C13" t="s">
        <v>1</v>
      </c>
      <c r="D13">
        <v>18</v>
      </c>
      <c r="E13">
        <v>1</v>
      </c>
    </row>
    <row r="14" spans="1:10" x14ac:dyDescent="0.35">
      <c r="C14" t="s">
        <v>2</v>
      </c>
      <c r="D14" s="8" t="s">
        <v>330</v>
      </c>
      <c r="E14" s="8" t="s">
        <v>79</v>
      </c>
    </row>
    <row r="15" spans="1:10" x14ac:dyDescent="0.35">
      <c r="C15" t="s">
        <v>3</v>
      </c>
      <c r="D15">
        <v>0</v>
      </c>
      <c r="E15">
        <v>1</v>
      </c>
    </row>
    <row r="16" spans="1:10" x14ac:dyDescent="0.35">
      <c r="C16" t="s">
        <v>4</v>
      </c>
      <c r="D16">
        <f>SUM(E28:E34)</f>
        <v>272</v>
      </c>
      <c r="E16">
        <f>SUM(E37:E39)</f>
        <v>47</v>
      </c>
    </row>
    <row r="17" spans="1:9" x14ac:dyDescent="0.35">
      <c r="C17" t="s">
        <v>5</v>
      </c>
      <c r="D17">
        <f>SUM(E50:E52)</f>
        <v>185</v>
      </c>
      <c r="E17">
        <f>SUM(E55:E56)</f>
        <v>11</v>
      </c>
    </row>
    <row r="18" spans="1:9" x14ac:dyDescent="0.35">
      <c r="C18" t="s">
        <v>6</v>
      </c>
      <c r="D18">
        <f>SUM(D16:D17)</f>
        <v>457</v>
      </c>
      <c r="E18">
        <f>SUM(E16:E17)</f>
        <v>58</v>
      </c>
    </row>
    <row r="19" spans="1:9" x14ac:dyDescent="0.35">
      <c r="C19" t="s">
        <v>7</v>
      </c>
      <c r="D19">
        <v>6</v>
      </c>
      <c r="E19">
        <v>11</v>
      </c>
    </row>
    <row r="20" spans="1:9" x14ac:dyDescent="0.35">
      <c r="C20" t="s">
        <v>8</v>
      </c>
      <c r="D20">
        <v>3</v>
      </c>
      <c r="E20">
        <v>1</v>
      </c>
    </row>
    <row r="21" spans="1:9" x14ac:dyDescent="0.35">
      <c r="C21" t="s">
        <v>9</v>
      </c>
      <c r="D21" s="4">
        <f>D20/D19</f>
        <v>0.5</v>
      </c>
      <c r="E21" s="4">
        <f>E20/E19</f>
        <v>9.0909090909090912E-2</v>
      </c>
    </row>
    <row r="22" spans="1:9" x14ac:dyDescent="0.35">
      <c r="C22" t="s">
        <v>10</v>
      </c>
      <c r="D22">
        <v>3</v>
      </c>
      <c r="E22">
        <v>2</v>
      </c>
      <c r="F22" t="s">
        <v>0</v>
      </c>
    </row>
    <row r="23" spans="1:9" x14ac:dyDescent="0.35">
      <c r="C23" t="s">
        <v>11</v>
      </c>
      <c r="D23">
        <v>1</v>
      </c>
      <c r="E23">
        <v>0</v>
      </c>
    </row>
    <row r="24" spans="1:9" x14ac:dyDescent="0.35">
      <c r="C24" t="s">
        <v>12</v>
      </c>
      <c r="D24" s="3">
        <f>D23/D22</f>
        <v>0.33333333333333331</v>
      </c>
      <c r="E24" s="3">
        <f>E23/E22</f>
        <v>0</v>
      </c>
    </row>
    <row r="25" spans="1:9" x14ac:dyDescent="0.35">
      <c r="A25" s="2" t="s">
        <v>0</v>
      </c>
    </row>
    <row r="26" spans="1:9" x14ac:dyDescent="0.35">
      <c r="B26" s="2" t="s">
        <v>0</v>
      </c>
      <c r="C26" s="5" t="s">
        <v>13</v>
      </c>
    </row>
    <row r="27" spans="1:9" x14ac:dyDescent="0.35">
      <c r="B27" t="s">
        <v>0</v>
      </c>
      <c r="C27" s="1" t="s">
        <v>58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19</v>
      </c>
    </row>
    <row r="28" spans="1:9" x14ac:dyDescent="0.35">
      <c r="C28" t="s">
        <v>67</v>
      </c>
      <c r="D28" s="6">
        <v>8</v>
      </c>
      <c r="E28" s="6">
        <v>97</v>
      </c>
      <c r="F28" s="9">
        <f t="shared" ref="F28:F34" si="0">E28/D28</f>
        <v>12.125</v>
      </c>
      <c r="G28" s="6">
        <v>0</v>
      </c>
      <c r="H28" s="6">
        <v>37</v>
      </c>
      <c r="I28" s="6">
        <v>0</v>
      </c>
    </row>
    <row r="29" spans="1:9" x14ac:dyDescent="0.35">
      <c r="C29" t="s">
        <v>68</v>
      </c>
      <c r="D29" s="6">
        <v>10</v>
      </c>
      <c r="E29" s="6">
        <v>76</v>
      </c>
      <c r="F29" s="9">
        <f t="shared" si="0"/>
        <v>7.6</v>
      </c>
      <c r="G29" s="6">
        <v>3</v>
      </c>
      <c r="H29" s="6">
        <v>11</v>
      </c>
      <c r="I29" s="6">
        <v>0</v>
      </c>
    </row>
    <row r="30" spans="1:9" x14ac:dyDescent="0.35">
      <c r="C30" t="s">
        <v>76</v>
      </c>
      <c r="D30" s="6">
        <v>8</v>
      </c>
      <c r="E30" s="6">
        <v>45</v>
      </c>
      <c r="F30" s="9">
        <f t="shared" si="0"/>
        <v>5.625</v>
      </c>
      <c r="G30" s="6">
        <v>1</v>
      </c>
      <c r="H30" s="6">
        <v>19</v>
      </c>
      <c r="I30" s="6">
        <v>0</v>
      </c>
    </row>
    <row r="31" spans="1:9" x14ac:dyDescent="0.35">
      <c r="C31" t="s">
        <v>75</v>
      </c>
      <c r="D31" s="6">
        <v>3</v>
      </c>
      <c r="E31" s="6">
        <v>25</v>
      </c>
      <c r="F31" s="9">
        <f t="shared" si="0"/>
        <v>8.3333333333333339</v>
      </c>
      <c r="G31" s="6">
        <v>0</v>
      </c>
      <c r="H31" s="6">
        <v>14</v>
      </c>
      <c r="I31" s="6">
        <v>0</v>
      </c>
    </row>
    <row r="32" spans="1:9" x14ac:dyDescent="0.35">
      <c r="C32" t="s">
        <v>69</v>
      </c>
      <c r="D32" s="6">
        <v>2</v>
      </c>
      <c r="E32" s="6">
        <v>17</v>
      </c>
      <c r="F32" s="9">
        <f t="shared" si="0"/>
        <v>8.5</v>
      </c>
      <c r="G32" s="6">
        <v>1</v>
      </c>
      <c r="H32" s="6">
        <v>13</v>
      </c>
      <c r="I32" s="6">
        <v>0</v>
      </c>
    </row>
    <row r="33" spans="3:9" x14ac:dyDescent="0.35">
      <c r="C33" t="s">
        <v>336</v>
      </c>
      <c r="D33" s="6">
        <v>2</v>
      </c>
      <c r="E33" s="6">
        <v>9</v>
      </c>
      <c r="F33" s="9">
        <f t="shared" si="0"/>
        <v>4.5</v>
      </c>
      <c r="G33" s="6">
        <v>0</v>
      </c>
      <c r="H33" s="6">
        <v>8</v>
      </c>
      <c r="I33" s="6">
        <v>0</v>
      </c>
    </row>
    <row r="34" spans="3:9" x14ac:dyDescent="0.35">
      <c r="C34" t="s">
        <v>327</v>
      </c>
      <c r="D34" s="6">
        <v>1</v>
      </c>
      <c r="E34" s="6">
        <v>3</v>
      </c>
      <c r="F34" s="9">
        <f t="shared" si="0"/>
        <v>3</v>
      </c>
      <c r="G34" s="6">
        <v>0</v>
      </c>
      <c r="H34" s="6">
        <v>3</v>
      </c>
      <c r="I34" s="6">
        <v>0</v>
      </c>
    </row>
    <row r="35" spans="3:9" x14ac:dyDescent="0.35">
      <c r="D35" s="6"/>
      <c r="E35" s="6"/>
      <c r="F35" s="6"/>
      <c r="G35" s="6"/>
      <c r="H35" s="6"/>
      <c r="I35" s="6"/>
    </row>
    <row r="36" spans="3:9" x14ac:dyDescent="0.35">
      <c r="C36" s="1" t="s">
        <v>83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19</v>
      </c>
    </row>
    <row r="37" spans="3:9" x14ac:dyDescent="0.35">
      <c r="C37" t="s">
        <v>96</v>
      </c>
      <c r="D37" s="6">
        <v>6</v>
      </c>
      <c r="E37" s="6">
        <v>61</v>
      </c>
      <c r="F37" s="9">
        <f>E37/D37</f>
        <v>10.166666666666666</v>
      </c>
      <c r="G37" s="6">
        <v>1</v>
      </c>
      <c r="H37" s="6">
        <v>57</v>
      </c>
      <c r="I37" s="6">
        <v>0</v>
      </c>
    </row>
    <row r="38" spans="3:9" x14ac:dyDescent="0.35">
      <c r="C38" t="s">
        <v>98</v>
      </c>
      <c r="D38" s="6">
        <v>9</v>
      </c>
      <c r="E38" s="6">
        <v>-3</v>
      </c>
      <c r="F38" s="9">
        <f>E38/D38</f>
        <v>-0.33333333333333331</v>
      </c>
      <c r="G38" s="6">
        <v>0</v>
      </c>
      <c r="H38" s="6">
        <v>15</v>
      </c>
      <c r="I38" s="6">
        <v>1</v>
      </c>
    </row>
    <row r="39" spans="3:9" x14ac:dyDescent="0.35">
      <c r="C39" t="s">
        <v>95</v>
      </c>
      <c r="D39" s="6">
        <v>5</v>
      </c>
      <c r="E39" s="6">
        <v>-11</v>
      </c>
      <c r="F39" s="9">
        <f>E39/D39</f>
        <v>-2.2000000000000002</v>
      </c>
      <c r="G39" s="6">
        <v>0</v>
      </c>
      <c r="H39" s="6">
        <v>0</v>
      </c>
      <c r="I39" s="6">
        <v>0</v>
      </c>
    </row>
    <row r="40" spans="3:9" x14ac:dyDescent="0.35">
      <c r="D40" s="6"/>
      <c r="E40" s="6"/>
      <c r="G40" s="6"/>
      <c r="H40" s="6"/>
      <c r="I40" s="6"/>
    </row>
    <row r="41" spans="3:9" x14ac:dyDescent="0.35">
      <c r="C41" s="5" t="s">
        <v>20</v>
      </c>
      <c r="D41" s="6"/>
      <c r="E41" s="6"/>
      <c r="G41" s="6"/>
      <c r="H41" s="6"/>
      <c r="I41" s="6"/>
    </row>
    <row r="42" spans="3:9" x14ac:dyDescent="0.35">
      <c r="C42" s="1" t="s">
        <v>58</v>
      </c>
      <c r="D42" s="6" t="s">
        <v>21</v>
      </c>
      <c r="E42" s="6" t="s">
        <v>14</v>
      </c>
      <c r="F42" s="6" t="s">
        <v>15</v>
      </c>
      <c r="G42" s="6" t="s">
        <v>17</v>
      </c>
      <c r="H42" s="6" t="s">
        <v>22</v>
      </c>
      <c r="I42" s="6" t="s">
        <v>23</v>
      </c>
    </row>
    <row r="43" spans="3:9" x14ac:dyDescent="0.35">
      <c r="C43" t="s">
        <v>67</v>
      </c>
      <c r="D43" s="6">
        <v>10</v>
      </c>
      <c r="E43" s="6">
        <v>18</v>
      </c>
      <c r="F43" s="6">
        <v>185</v>
      </c>
      <c r="G43" s="6">
        <v>2</v>
      </c>
      <c r="H43" s="6">
        <v>0</v>
      </c>
      <c r="I43" s="10">
        <f>D43/E43</f>
        <v>0.55555555555555558</v>
      </c>
    </row>
    <row r="44" spans="3:9" x14ac:dyDescent="0.35">
      <c r="D44" s="6"/>
      <c r="E44" s="6"/>
      <c r="F44" s="6"/>
      <c r="G44" s="6"/>
      <c r="H44" s="6"/>
      <c r="I44" s="6"/>
    </row>
    <row r="45" spans="3:9" x14ac:dyDescent="0.35">
      <c r="C45" s="1" t="s">
        <v>83</v>
      </c>
      <c r="D45" s="6" t="s">
        <v>21</v>
      </c>
      <c r="E45" s="6" t="s">
        <v>14</v>
      </c>
      <c r="F45" s="6" t="s">
        <v>15</v>
      </c>
      <c r="G45" s="6" t="s">
        <v>17</v>
      </c>
      <c r="H45" s="6" t="s">
        <v>22</v>
      </c>
      <c r="I45" s="6" t="s">
        <v>23</v>
      </c>
    </row>
    <row r="46" spans="3:9" x14ac:dyDescent="0.35">
      <c r="C46" s="2" t="s">
        <v>98</v>
      </c>
      <c r="D46" s="6">
        <v>3</v>
      </c>
      <c r="E46" s="6">
        <v>12</v>
      </c>
      <c r="F46" s="6">
        <v>11</v>
      </c>
      <c r="G46" s="6">
        <v>0</v>
      </c>
      <c r="H46" s="6">
        <v>0</v>
      </c>
      <c r="I46" s="10">
        <f>D46/E46</f>
        <v>0.25</v>
      </c>
    </row>
    <row r="47" spans="3:9" x14ac:dyDescent="0.35">
      <c r="D47" s="6"/>
      <c r="E47" s="6"/>
      <c r="F47" s="6"/>
      <c r="G47" s="6"/>
      <c r="H47" s="6"/>
      <c r="I47" s="6"/>
    </row>
    <row r="48" spans="3:9" x14ac:dyDescent="0.35">
      <c r="C48" s="5" t="s">
        <v>24</v>
      </c>
      <c r="D48" s="6"/>
      <c r="E48" s="6"/>
      <c r="F48" s="6"/>
      <c r="G48" s="6"/>
      <c r="H48" s="6"/>
      <c r="I48" s="6"/>
    </row>
    <row r="49" spans="3:9" x14ac:dyDescent="0.35">
      <c r="C49" s="1" t="s">
        <v>58</v>
      </c>
      <c r="D49" s="6" t="s">
        <v>25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19</v>
      </c>
    </row>
    <row r="50" spans="3:9" x14ac:dyDescent="0.35">
      <c r="C50" t="s">
        <v>69</v>
      </c>
      <c r="D50" s="6">
        <v>5</v>
      </c>
      <c r="E50" s="6">
        <v>85</v>
      </c>
      <c r="F50" s="9">
        <f>E50/D50</f>
        <v>17</v>
      </c>
      <c r="G50" s="6">
        <v>0</v>
      </c>
      <c r="H50" s="6">
        <v>35</v>
      </c>
      <c r="I50" s="6">
        <v>0</v>
      </c>
    </row>
    <row r="51" spans="3:9" x14ac:dyDescent="0.35">
      <c r="C51" t="s">
        <v>70</v>
      </c>
      <c r="D51" s="6">
        <v>4</v>
      </c>
      <c r="E51" s="6">
        <v>88</v>
      </c>
      <c r="F51" s="9">
        <f>E51/D51</f>
        <v>22</v>
      </c>
      <c r="G51" s="6">
        <v>1</v>
      </c>
      <c r="H51" s="6">
        <v>55</v>
      </c>
      <c r="I51" s="6">
        <v>0</v>
      </c>
    </row>
    <row r="52" spans="3:9" x14ac:dyDescent="0.35">
      <c r="C52" t="s">
        <v>68</v>
      </c>
      <c r="D52" s="6">
        <v>1</v>
      </c>
      <c r="E52" s="6">
        <v>12</v>
      </c>
      <c r="F52" s="9">
        <f>E52/D52</f>
        <v>12</v>
      </c>
      <c r="G52" s="6">
        <v>1</v>
      </c>
      <c r="H52" s="6">
        <v>12</v>
      </c>
      <c r="I52" s="6">
        <v>0</v>
      </c>
    </row>
    <row r="53" spans="3:9" x14ac:dyDescent="0.35">
      <c r="D53" s="6"/>
      <c r="E53" s="6"/>
      <c r="F53" s="6"/>
      <c r="G53" s="6"/>
      <c r="H53" s="6"/>
      <c r="I53" s="6"/>
    </row>
    <row r="54" spans="3:9" x14ac:dyDescent="0.35">
      <c r="C54" s="1" t="s">
        <v>83</v>
      </c>
      <c r="D54" s="6" t="s">
        <v>25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19</v>
      </c>
    </row>
    <row r="55" spans="3:9" x14ac:dyDescent="0.35">
      <c r="C55" s="2" t="s">
        <v>95</v>
      </c>
      <c r="D55" s="6">
        <v>2</v>
      </c>
      <c r="E55" s="6">
        <v>7</v>
      </c>
      <c r="F55" s="9">
        <f>E55/D55</f>
        <v>3.5</v>
      </c>
      <c r="G55" s="6">
        <v>0</v>
      </c>
      <c r="H55" s="6">
        <v>4</v>
      </c>
      <c r="I55" s="6">
        <v>0</v>
      </c>
    </row>
    <row r="56" spans="3:9" x14ac:dyDescent="0.35">
      <c r="C56" s="2" t="s">
        <v>96</v>
      </c>
      <c r="D56" s="6">
        <v>1</v>
      </c>
      <c r="E56" s="6">
        <v>4</v>
      </c>
      <c r="F56" s="9">
        <f>E56/D56</f>
        <v>4</v>
      </c>
      <c r="G56" s="6">
        <v>0</v>
      </c>
      <c r="H56" s="6">
        <v>4</v>
      </c>
      <c r="I56" s="6">
        <v>0</v>
      </c>
    </row>
    <row r="57" spans="3:9" x14ac:dyDescent="0.35">
      <c r="D57" s="6"/>
      <c r="E57" s="6"/>
      <c r="F57" s="6"/>
      <c r="G57" s="6"/>
      <c r="H57" s="6"/>
      <c r="I57" s="6"/>
    </row>
    <row r="58" spans="3:9" x14ac:dyDescent="0.35">
      <c r="C58" s="5" t="s">
        <v>26</v>
      </c>
      <c r="D58" s="6"/>
      <c r="E58" s="6"/>
      <c r="F58" s="6"/>
      <c r="G58" s="6"/>
      <c r="H58" s="6"/>
      <c r="I58" s="6"/>
    </row>
    <row r="59" spans="3:9" x14ac:dyDescent="0.35">
      <c r="C59" s="1" t="s">
        <v>58</v>
      </c>
      <c r="D59" s="6" t="s">
        <v>27</v>
      </c>
      <c r="E59" s="6" t="s">
        <v>15</v>
      </c>
      <c r="F59" s="6" t="s">
        <v>16</v>
      </c>
      <c r="G59" s="6" t="s">
        <v>37</v>
      </c>
      <c r="H59" s="6" t="s">
        <v>29</v>
      </c>
      <c r="I59" s="6" t="s">
        <v>30</v>
      </c>
    </row>
    <row r="60" spans="3:9" x14ac:dyDescent="0.35">
      <c r="C60" t="s">
        <v>339</v>
      </c>
      <c r="D60" s="6" t="s">
        <v>0</v>
      </c>
      <c r="E60" s="6" t="s">
        <v>0</v>
      </c>
      <c r="F60" s="9" t="e">
        <f>E60/D60</f>
        <v>#VALUE!</v>
      </c>
      <c r="G60" s="6" t="s">
        <v>0</v>
      </c>
      <c r="H60" s="6" t="s">
        <v>0</v>
      </c>
      <c r="I60" s="6" t="s">
        <v>0</v>
      </c>
    </row>
    <row r="61" spans="3:9" x14ac:dyDescent="0.35">
      <c r="D61" s="6"/>
      <c r="E61" s="6"/>
      <c r="F61" s="6"/>
      <c r="G61" s="6"/>
      <c r="H61" s="6"/>
      <c r="I61" s="6"/>
    </row>
    <row r="62" spans="3:9" x14ac:dyDescent="0.35">
      <c r="C62" s="1" t="s">
        <v>83</v>
      </c>
      <c r="D62" s="6" t="s">
        <v>27</v>
      </c>
      <c r="E62" s="6" t="s">
        <v>15</v>
      </c>
      <c r="F62" s="6" t="s">
        <v>16</v>
      </c>
      <c r="G62" s="6" t="s">
        <v>37</v>
      </c>
      <c r="H62" s="6" t="s">
        <v>29</v>
      </c>
      <c r="I62" s="6" t="s">
        <v>30</v>
      </c>
    </row>
    <row r="63" spans="3:9" x14ac:dyDescent="0.35">
      <c r="C63" t="s">
        <v>140</v>
      </c>
      <c r="D63" s="6">
        <v>6</v>
      </c>
      <c r="E63" s="6">
        <v>214</v>
      </c>
      <c r="F63" s="9">
        <f>E63/D63</f>
        <v>35.666666666666664</v>
      </c>
      <c r="G63" s="6">
        <v>61</v>
      </c>
      <c r="H63" s="6">
        <v>1</v>
      </c>
      <c r="I63" s="6">
        <v>0</v>
      </c>
    </row>
    <row r="64" spans="3:9" x14ac:dyDescent="0.35">
      <c r="D64" s="6"/>
      <c r="E64" s="6"/>
      <c r="F64" s="6"/>
      <c r="G64" s="6"/>
      <c r="H64" s="6"/>
      <c r="I64" s="6"/>
    </row>
    <row r="65" spans="3:9" x14ac:dyDescent="0.35">
      <c r="C65" s="5" t="s">
        <v>31</v>
      </c>
      <c r="D65" s="6"/>
      <c r="E65" s="6"/>
      <c r="F65" s="6"/>
      <c r="G65" s="6"/>
      <c r="H65" s="6"/>
      <c r="I65" s="6"/>
    </row>
    <row r="66" spans="3:9" x14ac:dyDescent="0.35">
      <c r="C66" s="1" t="s">
        <v>58</v>
      </c>
      <c r="D66" s="6" t="s">
        <v>32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19</v>
      </c>
    </row>
    <row r="67" spans="3:9" x14ac:dyDescent="0.35">
      <c r="C67" t="s">
        <v>67</v>
      </c>
      <c r="D67" s="6">
        <v>2</v>
      </c>
      <c r="E67" s="6">
        <v>34</v>
      </c>
      <c r="F67" s="9">
        <f>E67/D67</f>
        <v>17</v>
      </c>
      <c r="G67" s="6">
        <v>0</v>
      </c>
      <c r="H67" s="6">
        <v>21</v>
      </c>
      <c r="I67" s="6">
        <v>0</v>
      </c>
    </row>
    <row r="68" spans="3:9" x14ac:dyDescent="0.35">
      <c r="D68" s="6"/>
      <c r="E68" s="6"/>
      <c r="F68" s="6"/>
      <c r="G68" s="6"/>
      <c r="H68" s="6"/>
      <c r="I68" s="6"/>
    </row>
    <row r="69" spans="3:9" x14ac:dyDescent="0.35">
      <c r="C69" s="1" t="s">
        <v>83</v>
      </c>
      <c r="D69" s="6" t="s">
        <v>32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19</v>
      </c>
    </row>
    <row r="70" spans="3:9" x14ac:dyDescent="0.35">
      <c r="C70" t="s">
        <v>339</v>
      </c>
      <c r="D70" s="6" t="s">
        <v>0</v>
      </c>
      <c r="E70" s="6" t="s">
        <v>0</v>
      </c>
      <c r="F70" s="9" t="e">
        <f>E70/D70</f>
        <v>#VALUE!</v>
      </c>
      <c r="G70" s="6" t="s">
        <v>0</v>
      </c>
      <c r="H70" s="6" t="s">
        <v>0</v>
      </c>
      <c r="I70" s="6" t="s">
        <v>0</v>
      </c>
    </row>
    <row r="71" spans="3:9" x14ac:dyDescent="0.35">
      <c r="D71" s="6"/>
      <c r="E71" s="6"/>
      <c r="F71" s="6"/>
      <c r="G71" s="6"/>
      <c r="H71" s="6"/>
      <c r="I71" s="6"/>
    </row>
    <row r="72" spans="3:9" x14ac:dyDescent="0.35">
      <c r="C72" s="5" t="s">
        <v>33</v>
      </c>
      <c r="D72" s="6"/>
      <c r="E72" s="6"/>
      <c r="F72" s="6"/>
      <c r="G72" s="6"/>
      <c r="H72" s="6"/>
      <c r="I72" s="6"/>
    </row>
    <row r="73" spans="3:9" x14ac:dyDescent="0.35">
      <c r="C73" s="1" t="s">
        <v>58</v>
      </c>
      <c r="D73" s="6" t="s">
        <v>32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19</v>
      </c>
    </row>
    <row r="74" spans="3:9" x14ac:dyDescent="0.35">
      <c r="C74" t="s">
        <v>90</v>
      </c>
      <c r="D74" s="6">
        <v>1</v>
      </c>
      <c r="E74" s="6">
        <v>20</v>
      </c>
      <c r="F74" s="9">
        <f>E74/D74</f>
        <v>20</v>
      </c>
      <c r="G74" s="6">
        <v>0</v>
      </c>
      <c r="H74" s="6">
        <v>20</v>
      </c>
      <c r="I74" s="6">
        <v>0</v>
      </c>
    </row>
    <row r="75" spans="3:9" x14ac:dyDescent="0.35">
      <c r="C75" t="s">
        <v>71</v>
      </c>
      <c r="D75" s="6">
        <v>1</v>
      </c>
      <c r="E75" s="6">
        <v>40</v>
      </c>
      <c r="F75" s="9">
        <f>E75/D75</f>
        <v>40</v>
      </c>
      <c r="G75" s="6">
        <v>0</v>
      </c>
      <c r="H75" s="6">
        <v>40</v>
      </c>
      <c r="I75" s="6">
        <v>0</v>
      </c>
    </row>
    <row r="76" spans="3:9" x14ac:dyDescent="0.35">
      <c r="D76" s="6"/>
      <c r="E76" s="6"/>
      <c r="F76" s="9"/>
      <c r="G76" s="6"/>
      <c r="H76" s="6"/>
      <c r="I76" s="6"/>
    </row>
    <row r="77" spans="3:9" x14ac:dyDescent="0.35">
      <c r="C77" s="1" t="s">
        <v>83</v>
      </c>
      <c r="D77" s="6" t="s">
        <v>32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19</v>
      </c>
    </row>
    <row r="78" spans="3:9" x14ac:dyDescent="0.35">
      <c r="C78" t="s">
        <v>96</v>
      </c>
      <c r="D78" s="6">
        <v>3</v>
      </c>
      <c r="E78" s="6">
        <v>71</v>
      </c>
      <c r="F78" s="9">
        <f>E78/D78</f>
        <v>23.666666666666668</v>
      </c>
      <c r="G78" s="6">
        <v>0</v>
      </c>
      <c r="H78" s="6">
        <v>32</v>
      </c>
      <c r="I78" s="6">
        <v>0</v>
      </c>
    </row>
    <row r="79" spans="3:9" x14ac:dyDescent="0.35">
      <c r="C79" t="s">
        <v>95</v>
      </c>
      <c r="D79" s="6">
        <v>1</v>
      </c>
      <c r="E79" s="6">
        <v>32</v>
      </c>
      <c r="F79" s="9">
        <f t="shared" ref="F79:F80" si="1">E79/D79</f>
        <v>32</v>
      </c>
      <c r="G79" s="6">
        <v>0</v>
      </c>
      <c r="H79" s="6">
        <v>32</v>
      </c>
      <c r="I79" s="6">
        <v>0</v>
      </c>
    </row>
    <row r="80" spans="3:9" x14ac:dyDescent="0.35">
      <c r="C80" t="s">
        <v>317</v>
      </c>
      <c r="D80" s="6">
        <v>1</v>
      </c>
      <c r="E80" s="6">
        <v>17</v>
      </c>
      <c r="F80" s="9">
        <f t="shared" si="1"/>
        <v>17</v>
      </c>
      <c r="G80" s="6">
        <v>0</v>
      </c>
      <c r="H80" s="6">
        <v>17</v>
      </c>
      <c r="I80" s="6">
        <v>0</v>
      </c>
    </row>
  </sheetData>
  <sortState ref="C50:I52">
    <sortCondition descending="1" ref="D50:D52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"/>
  <sheetViews>
    <sheetView workbookViewId="0">
      <selection activeCell="N15" sqref="N15"/>
    </sheetView>
  </sheetViews>
  <sheetFormatPr defaultRowHeight="14.5" x14ac:dyDescent="0.35"/>
  <cols>
    <col min="1" max="1" width="30.36328125" customWidth="1"/>
    <col min="2" max="2" width="5.6328125" customWidth="1"/>
    <col min="3" max="3" width="5.08984375" customWidth="1"/>
    <col min="4" max="4" width="5.36328125" customWidth="1"/>
    <col min="5" max="6" width="5" customWidth="1"/>
    <col min="7" max="8" width="4.453125" customWidth="1"/>
    <col min="9" max="9" width="5.453125" customWidth="1"/>
    <col min="10" max="11" width="4.453125" customWidth="1"/>
    <col min="12" max="12" width="5.36328125" customWidth="1"/>
    <col min="13" max="13" width="6.453125" customWidth="1"/>
    <col min="14" max="14" width="29.36328125" customWidth="1"/>
    <col min="15" max="15" width="4.453125" customWidth="1"/>
    <col min="16" max="16" width="5.36328125" customWidth="1"/>
    <col min="17" max="19" width="4.54296875" customWidth="1"/>
    <col min="20" max="20" width="3.54296875" customWidth="1"/>
    <col min="21" max="21" width="4.08984375" customWidth="1"/>
    <col min="22" max="22" width="4.6328125" customWidth="1"/>
    <col min="23" max="24" width="4.36328125" customWidth="1"/>
    <col min="25" max="25" width="6.54296875" customWidth="1"/>
  </cols>
  <sheetData>
    <row r="1" spans="1:25" ht="19.5" x14ac:dyDescent="0.45">
      <c r="A1" s="13" t="s">
        <v>57</v>
      </c>
      <c r="N1" s="13" t="s">
        <v>86</v>
      </c>
    </row>
    <row r="2" spans="1:25" s="1" customFormat="1" x14ac:dyDescent="0.35">
      <c r="A2" s="1" t="s">
        <v>44</v>
      </c>
      <c r="B2" s="1" t="s">
        <v>45</v>
      </c>
      <c r="C2" s="1" t="s">
        <v>46</v>
      </c>
      <c r="D2" s="1" t="s">
        <v>47</v>
      </c>
      <c r="E2" s="1" t="s">
        <v>48</v>
      </c>
      <c r="F2" s="1" t="s">
        <v>49</v>
      </c>
      <c r="G2" s="1" t="s">
        <v>50</v>
      </c>
      <c r="H2" s="1" t="s">
        <v>22</v>
      </c>
      <c r="I2" s="1" t="s">
        <v>51</v>
      </c>
      <c r="J2" s="1" t="s">
        <v>52</v>
      </c>
      <c r="K2" s="1" t="s">
        <v>56</v>
      </c>
      <c r="L2" s="1" t="s">
        <v>53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22</v>
      </c>
      <c r="V2" s="1" t="s">
        <v>51</v>
      </c>
      <c r="W2" s="1" t="s">
        <v>52</v>
      </c>
      <c r="X2" s="1" t="s">
        <v>56</v>
      </c>
      <c r="Y2" s="1" t="s">
        <v>53</v>
      </c>
    </row>
    <row r="3" spans="1:25" x14ac:dyDescent="0.35">
      <c r="A3" t="s">
        <v>74</v>
      </c>
      <c r="B3">
        <v>74</v>
      </c>
      <c r="C3">
        <f t="shared" ref="C3:C13" si="0">D3+E3</f>
        <v>7</v>
      </c>
      <c r="D3">
        <v>5</v>
      </c>
      <c r="E3">
        <v>2</v>
      </c>
      <c r="F3">
        <v>2.5</v>
      </c>
      <c r="G3">
        <v>1.5</v>
      </c>
      <c r="H3" t="s">
        <v>0</v>
      </c>
      <c r="L3">
        <v>1</v>
      </c>
      <c r="N3" t="s">
        <v>97</v>
      </c>
      <c r="O3">
        <v>9</v>
      </c>
      <c r="P3">
        <f t="shared" ref="P3:P12" si="1">Q3+R3</f>
        <v>10</v>
      </c>
      <c r="Q3">
        <v>7</v>
      </c>
      <c r="R3">
        <v>3</v>
      </c>
      <c r="Y3">
        <v>3</v>
      </c>
    </row>
    <row r="4" spans="1:25" x14ac:dyDescent="0.35">
      <c r="A4" t="s">
        <v>68</v>
      </c>
      <c r="B4">
        <v>2</v>
      </c>
      <c r="C4">
        <f t="shared" si="0"/>
        <v>5</v>
      </c>
      <c r="D4">
        <v>4</v>
      </c>
      <c r="E4">
        <v>1</v>
      </c>
      <c r="F4">
        <v>1</v>
      </c>
      <c r="G4">
        <v>1.5</v>
      </c>
      <c r="J4">
        <v>1</v>
      </c>
      <c r="L4">
        <v>3</v>
      </c>
      <c r="N4" t="s">
        <v>89</v>
      </c>
      <c r="O4">
        <v>4</v>
      </c>
      <c r="P4">
        <f t="shared" si="1"/>
        <v>9</v>
      </c>
      <c r="Q4">
        <v>5</v>
      </c>
      <c r="R4">
        <v>4</v>
      </c>
      <c r="S4" t="s">
        <v>0</v>
      </c>
      <c r="Y4">
        <v>3</v>
      </c>
    </row>
    <row r="5" spans="1:25" x14ac:dyDescent="0.35">
      <c r="A5" t="s">
        <v>73</v>
      </c>
      <c r="B5">
        <v>53</v>
      </c>
      <c r="C5">
        <f t="shared" si="0"/>
        <v>5</v>
      </c>
      <c r="D5">
        <v>4</v>
      </c>
      <c r="E5">
        <v>1</v>
      </c>
      <c r="G5">
        <v>1</v>
      </c>
      <c r="I5">
        <v>1</v>
      </c>
      <c r="L5">
        <v>2</v>
      </c>
      <c r="N5" t="s">
        <v>94</v>
      </c>
      <c r="O5">
        <v>50</v>
      </c>
      <c r="P5">
        <f t="shared" si="1"/>
        <v>8</v>
      </c>
      <c r="Q5">
        <v>5</v>
      </c>
      <c r="R5">
        <v>3</v>
      </c>
      <c r="T5">
        <v>1</v>
      </c>
    </row>
    <row r="6" spans="1:25" x14ac:dyDescent="0.35">
      <c r="A6" t="s">
        <v>76</v>
      </c>
      <c r="B6">
        <v>1</v>
      </c>
      <c r="C6">
        <f t="shared" si="0"/>
        <v>4</v>
      </c>
      <c r="D6">
        <v>4</v>
      </c>
      <c r="H6" t="s">
        <v>0</v>
      </c>
      <c r="J6" t="s">
        <v>0</v>
      </c>
      <c r="K6">
        <v>1</v>
      </c>
      <c r="L6">
        <v>2</v>
      </c>
      <c r="N6" t="s">
        <v>98</v>
      </c>
      <c r="O6">
        <v>3</v>
      </c>
      <c r="P6">
        <f t="shared" si="1"/>
        <v>7</v>
      </c>
      <c r="Q6">
        <v>5</v>
      </c>
      <c r="R6">
        <v>2</v>
      </c>
      <c r="Y6">
        <v>3</v>
      </c>
    </row>
    <row r="7" spans="1:25" x14ac:dyDescent="0.35">
      <c r="A7" t="s">
        <v>75</v>
      </c>
      <c r="B7">
        <v>12</v>
      </c>
      <c r="C7">
        <f t="shared" si="0"/>
        <v>3</v>
      </c>
      <c r="D7">
        <v>2</v>
      </c>
      <c r="E7">
        <v>1</v>
      </c>
      <c r="J7" t="s">
        <v>0</v>
      </c>
      <c r="K7">
        <v>1</v>
      </c>
      <c r="L7">
        <v>3</v>
      </c>
      <c r="N7" t="s">
        <v>95</v>
      </c>
      <c r="O7">
        <v>14</v>
      </c>
      <c r="P7">
        <f t="shared" si="1"/>
        <v>7</v>
      </c>
      <c r="Q7">
        <v>4</v>
      </c>
      <c r="R7">
        <v>3</v>
      </c>
      <c r="Y7">
        <v>7</v>
      </c>
    </row>
    <row r="8" spans="1:25" x14ac:dyDescent="0.35">
      <c r="A8" t="s">
        <v>67</v>
      </c>
      <c r="B8">
        <v>10</v>
      </c>
      <c r="C8">
        <f t="shared" si="0"/>
        <v>3</v>
      </c>
      <c r="D8">
        <v>2</v>
      </c>
      <c r="E8">
        <v>1</v>
      </c>
      <c r="F8">
        <v>0.5</v>
      </c>
      <c r="L8">
        <v>2</v>
      </c>
      <c r="N8" t="s">
        <v>224</v>
      </c>
      <c r="O8">
        <v>45</v>
      </c>
      <c r="P8">
        <f t="shared" si="1"/>
        <v>5</v>
      </c>
      <c r="Q8">
        <v>1</v>
      </c>
      <c r="R8">
        <v>4</v>
      </c>
      <c r="Y8">
        <v>1</v>
      </c>
    </row>
    <row r="9" spans="1:25" x14ac:dyDescent="0.35">
      <c r="A9" t="s">
        <v>247</v>
      </c>
      <c r="B9">
        <v>75</v>
      </c>
      <c r="C9">
        <f t="shared" si="0"/>
        <v>2</v>
      </c>
      <c r="D9">
        <v>1</v>
      </c>
      <c r="E9">
        <v>1</v>
      </c>
      <c r="L9">
        <v>1</v>
      </c>
      <c r="N9" t="s">
        <v>129</v>
      </c>
      <c r="O9">
        <v>36</v>
      </c>
      <c r="P9">
        <f t="shared" si="1"/>
        <v>3</v>
      </c>
      <c r="Q9">
        <v>1</v>
      </c>
      <c r="R9">
        <v>2</v>
      </c>
    </row>
    <row r="10" spans="1:25" x14ac:dyDescent="0.35">
      <c r="A10" t="s">
        <v>69</v>
      </c>
      <c r="B10">
        <v>9</v>
      </c>
      <c r="C10">
        <f t="shared" si="0"/>
        <v>1</v>
      </c>
      <c r="D10">
        <v>1</v>
      </c>
      <c r="F10">
        <v>1</v>
      </c>
      <c r="K10">
        <v>2</v>
      </c>
      <c r="L10">
        <v>1</v>
      </c>
      <c r="N10" t="s">
        <v>128</v>
      </c>
      <c r="O10">
        <v>8</v>
      </c>
      <c r="P10">
        <f t="shared" si="1"/>
        <v>2</v>
      </c>
      <c r="Q10">
        <v>2</v>
      </c>
      <c r="Y10">
        <v>1</v>
      </c>
    </row>
    <row r="11" spans="1:25" x14ac:dyDescent="0.35">
      <c r="A11" t="s">
        <v>71</v>
      </c>
      <c r="B11">
        <v>5</v>
      </c>
      <c r="C11">
        <f t="shared" si="0"/>
        <v>1</v>
      </c>
      <c r="D11">
        <v>1</v>
      </c>
      <c r="N11" t="s">
        <v>96</v>
      </c>
      <c r="O11">
        <v>23</v>
      </c>
      <c r="P11">
        <f t="shared" si="1"/>
        <v>2</v>
      </c>
      <c r="Q11">
        <v>1</v>
      </c>
      <c r="R11">
        <v>1</v>
      </c>
      <c r="Y11">
        <v>2</v>
      </c>
    </row>
    <row r="12" spans="1:25" x14ac:dyDescent="0.35">
      <c r="A12" t="s">
        <v>70</v>
      </c>
      <c r="B12">
        <v>81</v>
      </c>
      <c r="C12">
        <f t="shared" si="0"/>
        <v>1</v>
      </c>
      <c r="E12">
        <v>1</v>
      </c>
      <c r="L12">
        <v>2</v>
      </c>
      <c r="N12" t="s">
        <v>332</v>
      </c>
      <c r="O12">
        <v>11</v>
      </c>
      <c r="P12">
        <f t="shared" si="1"/>
        <v>1</v>
      </c>
      <c r="Q12">
        <v>1</v>
      </c>
    </row>
    <row r="13" spans="1:25" x14ac:dyDescent="0.35">
      <c r="A13" t="s">
        <v>90</v>
      </c>
      <c r="B13">
        <v>86</v>
      </c>
      <c r="C13">
        <f t="shared" si="0"/>
        <v>0</v>
      </c>
      <c r="L13">
        <v>1</v>
      </c>
      <c r="N13" s="1" t="s">
        <v>54</v>
      </c>
      <c r="P13">
        <f t="shared" ref="P13:Y13" si="2">SUM(P3:P12)</f>
        <v>54</v>
      </c>
      <c r="Q13">
        <f t="shared" si="2"/>
        <v>32</v>
      </c>
      <c r="R13">
        <f t="shared" si="2"/>
        <v>22</v>
      </c>
      <c r="S13">
        <f t="shared" si="2"/>
        <v>0</v>
      </c>
      <c r="T13">
        <f t="shared" si="2"/>
        <v>1</v>
      </c>
      <c r="U13">
        <f t="shared" si="2"/>
        <v>0</v>
      </c>
      <c r="V13">
        <f t="shared" si="2"/>
        <v>0</v>
      </c>
      <c r="W13">
        <f t="shared" si="2"/>
        <v>0</v>
      </c>
      <c r="X13">
        <f t="shared" si="2"/>
        <v>0</v>
      </c>
      <c r="Y13">
        <f t="shared" si="2"/>
        <v>20</v>
      </c>
    </row>
    <row r="14" spans="1:25" x14ac:dyDescent="0.35">
      <c r="A14" s="1" t="s">
        <v>54</v>
      </c>
      <c r="C14">
        <f t="shared" ref="C14:L14" si="3">SUM(C3:C13)</f>
        <v>32</v>
      </c>
      <c r="D14">
        <f t="shared" si="3"/>
        <v>24</v>
      </c>
      <c r="E14">
        <f t="shared" si="3"/>
        <v>8</v>
      </c>
      <c r="F14">
        <f t="shared" si="3"/>
        <v>5</v>
      </c>
      <c r="G14">
        <f t="shared" si="3"/>
        <v>4</v>
      </c>
      <c r="H14">
        <f t="shared" si="3"/>
        <v>0</v>
      </c>
      <c r="I14">
        <f t="shared" si="3"/>
        <v>1</v>
      </c>
      <c r="J14">
        <f t="shared" si="3"/>
        <v>1</v>
      </c>
      <c r="K14">
        <f t="shared" si="3"/>
        <v>4</v>
      </c>
      <c r="L14">
        <f t="shared" si="3"/>
        <v>18</v>
      </c>
    </row>
  </sheetData>
  <sortState ref="N3:Y12">
    <sortCondition descending="1" ref="P3:P12"/>
    <sortCondition descending="1" ref="Q3:Q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8"/>
  <sheetViews>
    <sheetView topLeftCell="A123" workbookViewId="0">
      <selection activeCell="D149" sqref="D149"/>
    </sheetView>
  </sheetViews>
  <sheetFormatPr defaultRowHeight="14.5" x14ac:dyDescent="0.35"/>
  <cols>
    <col min="1" max="1" width="6.08984375" style="14" customWidth="1"/>
    <col min="2" max="2" width="4.90625" customWidth="1"/>
    <col min="3" max="3" width="17.36328125" customWidth="1"/>
    <col min="4" max="4" width="20.90625" customWidth="1"/>
    <col min="5" max="5" width="4" customWidth="1"/>
    <col min="6" max="6" width="20.08984375" customWidth="1"/>
  </cols>
  <sheetData>
    <row r="1" spans="1:10" x14ac:dyDescent="0.35">
      <c r="A1" s="15" t="s">
        <v>63</v>
      </c>
    </row>
    <row r="2" spans="1:10" x14ac:dyDescent="0.35">
      <c r="A2" s="16"/>
      <c r="B2" s="2"/>
      <c r="C2" s="2" t="s">
        <v>87</v>
      </c>
      <c r="D2" s="2"/>
      <c r="E2" s="2"/>
      <c r="F2" s="2"/>
      <c r="G2" s="2" t="s">
        <v>88</v>
      </c>
      <c r="H2" s="2"/>
      <c r="I2" s="2"/>
      <c r="J2" s="2"/>
    </row>
    <row r="3" spans="1:10" x14ac:dyDescent="0.35">
      <c r="A3" s="16" t="s">
        <v>64</v>
      </c>
      <c r="B3" s="2" t="s">
        <v>91</v>
      </c>
      <c r="C3" s="2" t="s">
        <v>80</v>
      </c>
      <c r="D3" s="2" t="s">
        <v>92</v>
      </c>
      <c r="E3" s="2">
        <v>0</v>
      </c>
      <c r="F3" s="2"/>
      <c r="G3" s="2"/>
      <c r="H3" s="2"/>
      <c r="I3" s="2"/>
      <c r="J3" s="2"/>
    </row>
    <row r="4" spans="1:10" x14ac:dyDescent="0.35">
      <c r="A4" s="16" t="s">
        <v>93</v>
      </c>
      <c r="B4" s="2" t="s">
        <v>91</v>
      </c>
      <c r="C4" s="2" t="s">
        <v>77</v>
      </c>
      <c r="D4" s="2" t="s">
        <v>78</v>
      </c>
      <c r="E4" s="2">
        <v>11</v>
      </c>
      <c r="F4" s="2" t="s">
        <v>101</v>
      </c>
      <c r="G4" s="2"/>
      <c r="H4" s="2"/>
      <c r="I4" s="2"/>
      <c r="J4" s="2"/>
    </row>
    <row r="5" spans="1:10" x14ac:dyDescent="0.35">
      <c r="A5" s="16"/>
      <c r="B5" s="2"/>
      <c r="C5" s="2" t="s">
        <v>102</v>
      </c>
      <c r="D5" s="2"/>
      <c r="E5" s="2">
        <v>15</v>
      </c>
      <c r="F5" s="2"/>
      <c r="G5" s="2" t="s">
        <v>103</v>
      </c>
      <c r="H5" s="2"/>
      <c r="I5" s="2"/>
      <c r="J5" s="2"/>
    </row>
    <row r="6" spans="1:10" x14ac:dyDescent="0.35">
      <c r="A6" s="16" t="s">
        <v>64</v>
      </c>
      <c r="B6" s="2" t="s">
        <v>104</v>
      </c>
      <c r="C6" s="2" t="s">
        <v>77</v>
      </c>
      <c r="D6" s="2" t="s">
        <v>78</v>
      </c>
      <c r="E6" s="2">
        <v>8</v>
      </c>
      <c r="F6" s="2" t="s">
        <v>105</v>
      </c>
      <c r="G6" s="2"/>
      <c r="H6" s="2"/>
      <c r="I6" s="2"/>
      <c r="J6" s="2"/>
    </row>
    <row r="7" spans="1:10" x14ac:dyDescent="0.35">
      <c r="A7" s="16" t="s">
        <v>106</v>
      </c>
      <c r="B7" s="2" t="s">
        <v>107</v>
      </c>
      <c r="C7" s="2" t="s">
        <v>108</v>
      </c>
      <c r="D7" s="2" t="s">
        <v>78</v>
      </c>
      <c r="E7" s="2">
        <v>7</v>
      </c>
      <c r="F7" s="2" t="s">
        <v>109</v>
      </c>
      <c r="G7" s="2"/>
      <c r="H7" s="2"/>
      <c r="I7" s="2"/>
      <c r="J7" s="2"/>
    </row>
    <row r="8" spans="1:10" x14ac:dyDescent="0.35">
      <c r="A8" s="16" t="s">
        <v>64</v>
      </c>
      <c r="B8" s="2" t="s">
        <v>110</v>
      </c>
      <c r="C8" s="2" t="s">
        <v>111</v>
      </c>
      <c r="D8" s="2" t="s">
        <v>78</v>
      </c>
      <c r="E8" s="2">
        <v>4</v>
      </c>
      <c r="F8" s="2" t="s">
        <v>112</v>
      </c>
      <c r="G8" s="2" t="s">
        <v>62</v>
      </c>
      <c r="H8" s="2"/>
      <c r="I8" s="2"/>
      <c r="J8" s="2"/>
    </row>
    <row r="9" spans="1:10" x14ac:dyDescent="0.35">
      <c r="A9" s="16" t="s">
        <v>113</v>
      </c>
      <c r="B9" s="2" t="s">
        <v>114</v>
      </c>
      <c r="C9" s="2" t="s">
        <v>116</v>
      </c>
      <c r="D9" s="2" t="s">
        <v>92</v>
      </c>
      <c r="E9" s="2">
        <v>3</v>
      </c>
      <c r="F9" s="2" t="s">
        <v>115</v>
      </c>
      <c r="G9" s="2"/>
      <c r="H9" s="2"/>
      <c r="I9" s="2"/>
      <c r="J9" s="2"/>
    </row>
    <row r="10" spans="1:10" x14ac:dyDescent="0.35">
      <c r="A10" s="16" t="s">
        <v>117</v>
      </c>
      <c r="B10" s="2" t="s">
        <v>118</v>
      </c>
      <c r="C10" s="2" t="s">
        <v>80</v>
      </c>
      <c r="D10" s="2" t="s">
        <v>81</v>
      </c>
      <c r="E10" s="2">
        <v>0</v>
      </c>
      <c r="F10" s="2"/>
      <c r="G10" s="2"/>
      <c r="H10" s="2"/>
      <c r="I10" s="2"/>
      <c r="J10" s="2"/>
    </row>
    <row r="11" spans="1:10" x14ac:dyDescent="0.35">
      <c r="A11" s="16" t="s">
        <v>119</v>
      </c>
      <c r="B11" s="2" t="s">
        <v>118</v>
      </c>
      <c r="C11" s="2" t="s">
        <v>120</v>
      </c>
      <c r="D11" s="2" t="s">
        <v>121</v>
      </c>
      <c r="E11" s="2">
        <v>1</v>
      </c>
      <c r="F11" s="2" t="s">
        <v>109</v>
      </c>
      <c r="G11" s="2"/>
      <c r="H11" s="2"/>
      <c r="I11" s="2"/>
      <c r="J11" s="2"/>
    </row>
    <row r="12" spans="1:10" x14ac:dyDescent="0.35">
      <c r="A12" s="16"/>
      <c r="B12" s="2"/>
      <c r="C12" s="1" t="s">
        <v>122</v>
      </c>
      <c r="D12" s="2"/>
      <c r="E12" s="2"/>
      <c r="F12" s="2"/>
      <c r="G12" s="2"/>
      <c r="H12" s="2"/>
      <c r="I12" s="2"/>
      <c r="J12" s="2"/>
    </row>
    <row r="13" spans="1:10" x14ac:dyDescent="0.35">
      <c r="A13" s="15" t="s">
        <v>123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16" t="s">
        <v>64</v>
      </c>
      <c r="B14" s="2" t="s">
        <v>124</v>
      </c>
      <c r="C14" s="2" t="s">
        <v>130</v>
      </c>
      <c r="D14" s="2" t="s">
        <v>131</v>
      </c>
      <c r="E14" s="2">
        <v>15</v>
      </c>
      <c r="F14" s="2" t="s">
        <v>132</v>
      </c>
      <c r="G14" s="2"/>
      <c r="H14" s="2"/>
      <c r="I14" s="2"/>
      <c r="J14" s="2"/>
    </row>
    <row r="15" spans="1:10" x14ac:dyDescent="0.35">
      <c r="A15" s="16" t="s">
        <v>64</v>
      </c>
      <c r="B15" s="2" t="s">
        <v>107</v>
      </c>
      <c r="C15" s="2" t="s">
        <v>80</v>
      </c>
      <c r="D15" s="2" t="s">
        <v>134</v>
      </c>
      <c r="E15" s="2">
        <v>0</v>
      </c>
      <c r="F15" s="2"/>
      <c r="G15" s="2"/>
      <c r="H15" s="2"/>
      <c r="I15" s="2"/>
      <c r="J15" s="2"/>
    </row>
    <row r="16" spans="1:10" x14ac:dyDescent="0.35">
      <c r="A16" s="16" t="s">
        <v>93</v>
      </c>
      <c r="B16" s="2" t="s">
        <v>107</v>
      </c>
      <c r="C16" s="2" t="s">
        <v>80</v>
      </c>
      <c r="D16" s="2" t="s">
        <v>134</v>
      </c>
      <c r="E16" s="2">
        <v>0</v>
      </c>
      <c r="F16" s="2"/>
      <c r="G16" s="2"/>
      <c r="H16" s="2"/>
      <c r="I16" s="2"/>
      <c r="J16" s="2"/>
    </row>
    <row r="17" spans="1:10" x14ac:dyDescent="0.35">
      <c r="A17" s="16" t="s">
        <v>135</v>
      </c>
      <c r="B17" s="2" t="s">
        <v>107</v>
      </c>
      <c r="C17" s="2" t="s">
        <v>136</v>
      </c>
      <c r="D17" s="2" t="s">
        <v>131</v>
      </c>
      <c r="E17" s="2">
        <v>-7</v>
      </c>
      <c r="F17" s="2" t="s">
        <v>78</v>
      </c>
      <c r="G17" s="2"/>
      <c r="H17" s="2"/>
      <c r="I17" s="2"/>
      <c r="J17" s="2"/>
    </row>
    <row r="18" spans="1:10" x14ac:dyDescent="0.35">
      <c r="A18" s="16" t="s">
        <v>137</v>
      </c>
      <c r="B18" s="2" t="s">
        <v>110</v>
      </c>
      <c r="C18" s="2" t="s">
        <v>138</v>
      </c>
      <c r="D18" s="2"/>
      <c r="E18" s="2"/>
      <c r="F18" s="2"/>
      <c r="G18" s="2" t="s">
        <v>139</v>
      </c>
      <c r="H18" s="2"/>
      <c r="I18" s="2"/>
      <c r="J18" s="2"/>
    </row>
    <row r="19" spans="1:10" x14ac:dyDescent="0.35">
      <c r="A19" s="16"/>
      <c r="B19" s="2"/>
      <c r="C19" s="1" t="s">
        <v>141</v>
      </c>
      <c r="D19" s="2"/>
      <c r="E19" s="2"/>
      <c r="F19" s="2"/>
      <c r="G19" s="2"/>
      <c r="H19" s="2"/>
      <c r="I19" s="2"/>
      <c r="J19" s="2"/>
    </row>
    <row r="20" spans="1:10" x14ac:dyDescent="0.35">
      <c r="A20" s="15" t="s">
        <v>63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16" t="s">
        <v>64</v>
      </c>
      <c r="B21" s="2" t="s">
        <v>142</v>
      </c>
      <c r="C21" s="2" t="s">
        <v>143</v>
      </c>
      <c r="D21" s="2" t="s">
        <v>78</v>
      </c>
      <c r="E21" s="2">
        <v>2</v>
      </c>
      <c r="F21" s="2" t="s">
        <v>109</v>
      </c>
      <c r="G21" s="2"/>
      <c r="H21" s="2"/>
      <c r="I21" s="2"/>
      <c r="J21" s="2"/>
    </row>
    <row r="22" spans="1:10" x14ac:dyDescent="0.35">
      <c r="A22" s="16" t="s">
        <v>144</v>
      </c>
      <c r="B22" s="2" t="s">
        <v>145</v>
      </c>
      <c r="C22" s="2" t="s">
        <v>130</v>
      </c>
      <c r="D22" s="2" t="s">
        <v>121</v>
      </c>
      <c r="E22" s="2">
        <v>8</v>
      </c>
      <c r="F22" s="2" t="s">
        <v>146</v>
      </c>
      <c r="G22" s="2"/>
      <c r="H22" s="2"/>
      <c r="I22" s="2"/>
      <c r="J22" s="2"/>
    </row>
    <row r="23" spans="1:10" x14ac:dyDescent="0.35">
      <c r="A23" s="16" t="s">
        <v>149</v>
      </c>
      <c r="B23" s="2" t="s">
        <v>150</v>
      </c>
      <c r="C23" s="2" t="s">
        <v>152</v>
      </c>
      <c r="D23" s="2" t="s">
        <v>121</v>
      </c>
      <c r="E23" s="2">
        <v>9</v>
      </c>
      <c r="F23" s="2" t="s">
        <v>151</v>
      </c>
      <c r="G23" s="2"/>
      <c r="H23" s="2"/>
      <c r="I23" s="2"/>
      <c r="J23" s="2"/>
    </row>
    <row r="24" spans="1:10" x14ac:dyDescent="0.35">
      <c r="A24" s="16" t="s">
        <v>64</v>
      </c>
      <c r="B24" s="2" t="s">
        <v>153</v>
      </c>
      <c r="C24" s="2" t="s">
        <v>111</v>
      </c>
      <c r="D24" s="2" t="s">
        <v>78</v>
      </c>
      <c r="E24" s="2">
        <v>3</v>
      </c>
      <c r="F24" s="2" t="s">
        <v>109</v>
      </c>
      <c r="G24" s="2"/>
      <c r="H24" s="2"/>
      <c r="I24" s="2"/>
      <c r="J24" s="2"/>
    </row>
    <row r="25" spans="1:10" x14ac:dyDescent="0.35">
      <c r="A25" s="16" t="s">
        <v>154</v>
      </c>
      <c r="B25" s="2" t="s">
        <v>155</v>
      </c>
      <c r="C25" s="2" t="s">
        <v>156</v>
      </c>
      <c r="D25" s="2" t="s">
        <v>81</v>
      </c>
      <c r="E25" s="2">
        <v>21</v>
      </c>
      <c r="F25" s="2" t="s">
        <v>151</v>
      </c>
      <c r="G25" s="2"/>
      <c r="H25" s="2"/>
      <c r="I25" s="2"/>
      <c r="J25" s="2"/>
    </row>
    <row r="26" spans="1:10" x14ac:dyDescent="0.35">
      <c r="A26" s="16" t="s">
        <v>157</v>
      </c>
      <c r="B26" s="2" t="s">
        <v>158</v>
      </c>
      <c r="C26" s="2" t="s">
        <v>159</v>
      </c>
      <c r="D26" s="2" t="s">
        <v>160</v>
      </c>
      <c r="E26" s="2">
        <v>4</v>
      </c>
      <c r="F26" s="2"/>
      <c r="G26" s="2" t="s">
        <v>161</v>
      </c>
      <c r="H26" s="2"/>
      <c r="I26" s="2"/>
      <c r="J26" s="2"/>
    </row>
    <row r="27" spans="1:10" x14ac:dyDescent="0.35">
      <c r="A27" s="16"/>
      <c r="B27" s="2"/>
      <c r="C27" s="1" t="s">
        <v>162</v>
      </c>
      <c r="D27" s="2"/>
      <c r="E27" s="2"/>
      <c r="F27" s="2"/>
      <c r="G27" s="2"/>
      <c r="H27" s="2"/>
      <c r="I27" s="2"/>
      <c r="J27" s="2"/>
    </row>
    <row r="28" spans="1:10" x14ac:dyDescent="0.35">
      <c r="A28" s="15" t="s">
        <v>123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5">
      <c r="A29" s="16"/>
      <c r="B29" s="2"/>
      <c r="C29" s="2" t="s">
        <v>166</v>
      </c>
      <c r="D29" s="2"/>
      <c r="E29" s="2"/>
      <c r="F29" s="2"/>
      <c r="G29" s="2" t="s">
        <v>167</v>
      </c>
      <c r="H29" s="2"/>
      <c r="I29" s="2"/>
      <c r="J29" s="2"/>
    </row>
    <row r="30" spans="1:10" x14ac:dyDescent="0.35">
      <c r="A30" s="16" t="s">
        <v>64</v>
      </c>
      <c r="B30" s="2" t="s">
        <v>168</v>
      </c>
      <c r="C30" s="2" t="s">
        <v>120</v>
      </c>
      <c r="D30" s="2" t="s">
        <v>146</v>
      </c>
      <c r="E30" s="2">
        <v>1</v>
      </c>
      <c r="F30" s="2" t="s">
        <v>78</v>
      </c>
      <c r="G30" s="2"/>
      <c r="H30" s="2"/>
      <c r="I30" s="2"/>
      <c r="J30" s="2"/>
    </row>
    <row r="31" spans="1:10" x14ac:dyDescent="0.35">
      <c r="A31" s="16" t="s">
        <v>170</v>
      </c>
      <c r="B31" s="2" t="s">
        <v>153</v>
      </c>
      <c r="C31" s="2" t="s">
        <v>171</v>
      </c>
      <c r="D31" s="2" t="s">
        <v>146</v>
      </c>
      <c r="E31" s="2">
        <v>1</v>
      </c>
      <c r="F31" s="2" t="s">
        <v>172</v>
      </c>
      <c r="G31" s="2"/>
      <c r="H31" s="2"/>
      <c r="I31" s="2"/>
      <c r="J31" s="2"/>
    </row>
    <row r="32" spans="1:10" x14ac:dyDescent="0.35">
      <c r="A32" s="16" t="s">
        <v>173</v>
      </c>
      <c r="B32" s="2" t="s">
        <v>169</v>
      </c>
      <c r="C32" s="2" t="s">
        <v>174</v>
      </c>
      <c r="D32" s="2" t="s">
        <v>134</v>
      </c>
      <c r="E32" s="2">
        <v>3</v>
      </c>
      <c r="F32" s="2" t="s">
        <v>175</v>
      </c>
      <c r="G32" s="2"/>
      <c r="H32" s="2"/>
      <c r="I32" s="2"/>
      <c r="J32" s="2"/>
    </row>
    <row r="33" spans="1:10" x14ac:dyDescent="0.35">
      <c r="A33" s="16" t="s">
        <v>176</v>
      </c>
      <c r="B33" s="2" t="s">
        <v>133</v>
      </c>
      <c r="C33" s="2" t="s">
        <v>138</v>
      </c>
      <c r="D33" s="2"/>
      <c r="E33" s="2"/>
      <c r="F33" s="2"/>
      <c r="G33" s="2" t="s">
        <v>177</v>
      </c>
      <c r="H33" s="2"/>
      <c r="I33" s="2"/>
      <c r="J33" s="2"/>
    </row>
    <row r="34" spans="1:10" x14ac:dyDescent="0.35">
      <c r="A34" s="16"/>
      <c r="B34" s="2"/>
      <c r="C34" s="1" t="s">
        <v>178</v>
      </c>
      <c r="D34" s="2"/>
      <c r="E34" s="2"/>
      <c r="F34" s="2"/>
      <c r="G34" s="2"/>
      <c r="H34" s="2"/>
      <c r="I34" s="2"/>
      <c r="J34" s="2"/>
    </row>
    <row r="35" spans="1:10" x14ac:dyDescent="0.35">
      <c r="A35" s="15" t="s">
        <v>63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16" t="s">
        <v>64</v>
      </c>
      <c r="B36" s="2" t="s">
        <v>179</v>
      </c>
      <c r="C36" s="2" t="s">
        <v>143</v>
      </c>
      <c r="D36" s="2" t="s">
        <v>78</v>
      </c>
      <c r="E36" s="2">
        <v>8</v>
      </c>
      <c r="F36" s="2" t="s">
        <v>180</v>
      </c>
      <c r="G36" s="2"/>
      <c r="H36" s="2"/>
      <c r="I36" s="2"/>
      <c r="J36" s="2"/>
    </row>
    <row r="37" spans="1:10" x14ac:dyDescent="0.35">
      <c r="A37" s="16" t="s">
        <v>106</v>
      </c>
      <c r="B37" s="2" t="s">
        <v>181</v>
      </c>
      <c r="C37" s="2" t="s">
        <v>182</v>
      </c>
      <c r="D37" s="2" t="s">
        <v>121</v>
      </c>
      <c r="E37" s="2">
        <v>8</v>
      </c>
      <c r="F37" s="2" t="s">
        <v>183</v>
      </c>
      <c r="G37" s="2"/>
      <c r="H37" s="2"/>
      <c r="I37" s="2"/>
      <c r="J37" s="2"/>
    </row>
    <row r="38" spans="1:10" x14ac:dyDescent="0.35">
      <c r="A38" s="16" t="s">
        <v>64</v>
      </c>
      <c r="B38" s="2" t="s">
        <v>184</v>
      </c>
      <c r="C38" s="2" t="s">
        <v>185</v>
      </c>
      <c r="D38" s="2" t="s">
        <v>81</v>
      </c>
      <c r="E38" s="2">
        <v>35</v>
      </c>
      <c r="F38" s="2" t="s">
        <v>115</v>
      </c>
      <c r="G38" s="2"/>
      <c r="H38" s="2"/>
      <c r="I38" s="2"/>
      <c r="J38" s="2"/>
    </row>
    <row r="39" spans="1:10" x14ac:dyDescent="0.35">
      <c r="A39" s="16" t="s">
        <v>64</v>
      </c>
      <c r="B39" s="2" t="s">
        <v>186</v>
      </c>
      <c r="C39" s="2" t="s">
        <v>80</v>
      </c>
      <c r="D39" s="2" t="s">
        <v>187</v>
      </c>
      <c r="E39" s="2">
        <v>0</v>
      </c>
      <c r="F39" s="2"/>
      <c r="G39" s="2"/>
      <c r="H39" s="2"/>
      <c r="I39" s="2"/>
      <c r="J39" s="2"/>
    </row>
    <row r="40" spans="1:10" x14ac:dyDescent="0.35">
      <c r="A40" s="16" t="s">
        <v>93</v>
      </c>
      <c r="B40" s="2" t="s">
        <v>186</v>
      </c>
      <c r="C40" s="2" t="s">
        <v>188</v>
      </c>
      <c r="D40" s="2" t="s">
        <v>81</v>
      </c>
      <c r="E40" s="2">
        <v>4</v>
      </c>
      <c r="F40" s="2" t="s">
        <v>131</v>
      </c>
      <c r="G40" s="1" t="s">
        <v>200</v>
      </c>
      <c r="H40" s="2"/>
      <c r="I40" s="2"/>
      <c r="J40" s="2"/>
    </row>
    <row r="41" spans="1:10" x14ac:dyDescent="0.35">
      <c r="A41" s="16" t="s">
        <v>189</v>
      </c>
      <c r="B41" s="2" t="s">
        <v>148</v>
      </c>
      <c r="C41" s="2" t="s">
        <v>136</v>
      </c>
      <c r="D41" s="2" t="s">
        <v>121</v>
      </c>
      <c r="E41" s="2">
        <v>-4</v>
      </c>
      <c r="F41" s="2" t="s">
        <v>190</v>
      </c>
      <c r="G41" s="2"/>
      <c r="H41" s="2"/>
      <c r="I41" s="2"/>
      <c r="J41" s="2"/>
    </row>
    <row r="42" spans="1:10" x14ac:dyDescent="0.35">
      <c r="A42" s="16" t="s">
        <v>191</v>
      </c>
      <c r="B42" s="2" t="s">
        <v>186</v>
      </c>
      <c r="C42" s="2" t="s">
        <v>80</v>
      </c>
      <c r="D42" s="2" t="s">
        <v>92</v>
      </c>
      <c r="E42" s="2">
        <v>0</v>
      </c>
      <c r="F42" s="2"/>
      <c r="G42" s="2"/>
      <c r="H42" s="2"/>
      <c r="I42" s="2"/>
      <c r="J42" s="2"/>
    </row>
    <row r="43" spans="1:10" x14ac:dyDescent="0.35">
      <c r="A43" s="16"/>
      <c r="B43" s="2"/>
      <c r="C43" s="1" t="s">
        <v>192</v>
      </c>
      <c r="D43" s="2"/>
      <c r="E43" s="2"/>
      <c r="F43" s="2"/>
      <c r="G43" s="2"/>
      <c r="H43" s="2"/>
      <c r="I43" s="2"/>
      <c r="J43" s="2"/>
    </row>
    <row r="44" spans="1:10" x14ac:dyDescent="0.35">
      <c r="A44" s="15" t="s">
        <v>123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5">
      <c r="A45" s="16" t="s">
        <v>64</v>
      </c>
      <c r="B45" s="2" t="s">
        <v>186</v>
      </c>
      <c r="C45" s="2" t="s">
        <v>171</v>
      </c>
      <c r="D45" s="2" t="s">
        <v>146</v>
      </c>
      <c r="E45" s="2">
        <v>2</v>
      </c>
      <c r="F45" s="2" t="s">
        <v>172</v>
      </c>
      <c r="G45" s="2"/>
      <c r="H45" s="2"/>
      <c r="I45" s="2"/>
      <c r="J45" s="2"/>
    </row>
    <row r="46" spans="1:10" x14ac:dyDescent="0.35">
      <c r="A46" s="16" t="s">
        <v>144</v>
      </c>
      <c r="B46" s="2" t="s">
        <v>194</v>
      </c>
      <c r="C46" s="2" t="s">
        <v>182</v>
      </c>
      <c r="D46" s="2" t="s">
        <v>146</v>
      </c>
      <c r="E46" s="2">
        <v>2</v>
      </c>
      <c r="F46" s="2" t="s">
        <v>121</v>
      </c>
      <c r="G46" s="2"/>
      <c r="H46" s="2"/>
      <c r="I46" s="2"/>
      <c r="J46" s="2"/>
    </row>
    <row r="47" spans="1:10" x14ac:dyDescent="0.35">
      <c r="A47" s="16" t="s">
        <v>189</v>
      </c>
      <c r="B47" s="2" t="s">
        <v>195</v>
      </c>
      <c r="C47" s="2" t="s">
        <v>196</v>
      </c>
      <c r="D47" s="2" t="s">
        <v>146</v>
      </c>
      <c r="E47" s="2">
        <v>-1</v>
      </c>
      <c r="F47" s="2" t="s">
        <v>78</v>
      </c>
      <c r="G47" s="2"/>
      <c r="H47" s="2"/>
      <c r="I47" s="2"/>
      <c r="J47" s="2"/>
    </row>
    <row r="48" spans="1:10" x14ac:dyDescent="0.35">
      <c r="A48" s="16" t="s">
        <v>197</v>
      </c>
      <c r="B48" s="2" t="s">
        <v>145</v>
      </c>
      <c r="C48" s="2" t="s">
        <v>138</v>
      </c>
      <c r="D48" s="2"/>
      <c r="E48" s="2"/>
      <c r="F48" s="2"/>
      <c r="G48" s="2" t="s">
        <v>198</v>
      </c>
      <c r="H48" s="2"/>
      <c r="I48" s="2"/>
      <c r="J48" s="2"/>
    </row>
    <row r="49" spans="1:10" x14ac:dyDescent="0.35">
      <c r="A49" s="16"/>
      <c r="B49" s="2"/>
      <c r="C49" s="1" t="s">
        <v>199</v>
      </c>
      <c r="D49" s="2"/>
      <c r="E49" s="2"/>
      <c r="F49" s="2"/>
      <c r="G49" s="2"/>
      <c r="H49" s="2"/>
      <c r="I49" s="2"/>
      <c r="J49" s="2"/>
    </row>
    <row r="50" spans="1:10" x14ac:dyDescent="0.35">
      <c r="A50" s="15" t="s">
        <v>63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35">
      <c r="A51" s="16" t="s">
        <v>64</v>
      </c>
      <c r="B51" s="2" t="s">
        <v>201</v>
      </c>
      <c r="C51" s="2" t="s">
        <v>77</v>
      </c>
      <c r="D51" s="2" t="s">
        <v>78</v>
      </c>
      <c r="E51" s="2">
        <v>3</v>
      </c>
      <c r="F51" s="2" t="s">
        <v>190</v>
      </c>
      <c r="G51" s="2" t="s">
        <v>0</v>
      </c>
      <c r="H51" s="2"/>
      <c r="I51" s="2"/>
      <c r="J51" s="2"/>
    </row>
    <row r="52" spans="1:10" x14ac:dyDescent="0.35">
      <c r="A52" s="16" t="s">
        <v>0</v>
      </c>
      <c r="B52" s="2" t="s">
        <v>0</v>
      </c>
      <c r="C52" s="2" t="s">
        <v>102</v>
      </c>
      <c r="D52" s="2"/>
      <c r="E52" s="2">
        <v>-10</v>
      </c>
      <c r="F52" s="2"/>
      <c r="G52" s="2" t="s">
        <v>202</v>
      </c>
      <c r="H52" s="2"/>
      <c r="I52" s="2"/>
      <c r="J52" s="2"/>
    </row>
    <row r="53" spans="1:10" x14ac:dyDescent="0.35">
      <c r="A53" s="16" t="s">
        <v>204</v>
      </c>
      <c r="B53" s="2" t="s">
        <v>203</v>
      </c>
      <c r="C53" s="2" t="s">
        <v>205</v>
      </c>
      <c r="D53" s="2" t="s">
        <v>92</v>
      </c>
      <c r="E53" s="2">
        <v>21</v>
      </c>
      <c r="F53" s="2" t="s">
        <v>115</v>
      </c>
      <c r="G53" s="2"/>
      <c r="H53" s="2"/>
      <c r="I53" s="2"/>
      <c r="J53" s="2"/>
    </row>
    <row r="54" spans="1:10" x14ac:dyDescent="0.35">
      <c r="A54" s="16" t="s">
        <v>64</v>
      </c>
      <c r="B54" s="2" t="s">
        <v>206</v>
      </c>
      <c r="C54" s="2" t="s">
        <v>130</v>
      </c>
      <c r="D54" s="2" t="s">
        <v>121</v>
      </c>
      <c r="E54" s="2">
        <v>37</v>
      </c>
      <c r="F54" s="2" t="s">
        <v>131</v>
      </c>
      <c r="G54" s="2"/>
      <c r="H54" s="2"/>
      <c r="I54" s="2"/>
      <c r="J54" s="2"/>
    </row>
    <row r="55" spans="1:10" x14ac:dyDescent="0.35">
      <c r="A55" s="16" t="s">
        <v>64</v>
      </c>
      <c r="B55" s="2" t="s">
        <v>118</v>
      </c>
      <c r="C55" s="2" t="s">
        <v>80</v>
      </c>
      <c r="D55" s="2" t="s">
        <v>207</v>
      </c>
      <c r="E55" s="2">
        <v>0</v>
      </c>
      <c r="F55" s="2"/>
      <c r="G55" s="2"/>
      <c r="H55" s="2"/>
      <c r="I55" s="2"/>
      <c r="J55" s="2"/>
    </row>
    <row r="56" spans="1:10" x14ac:dyDescent="0.35">
      <c r="A56" s="16" t="s">
        <v>93</v>
      </c>
      <c r="B56" s="2" t="s">
        <v>118</v>
      </c>
      <c r="C56" s="2" t="s">
        <v>208</v>
      </c>
      <c r="D56" s="2" t="s">
        <v>160</v>
      </c>
      <c r="E56" s="2">
        <v>13</v>
      </c>
      <c r="F56" s="2" t="s">
        <v>209</v>
      </c>
      <c r="G56" s="2"/>
      <c r="H56" s="2"/>
      <c r="I56" s="2"/>
      <c r="J56" s="2"/>
    </row>
    <row r="57" spans="1:10" x14ac:dyDescent="0.35">
      <c r="A57" s="16" t="s">
        <v>157</v>
      </c>
      <c r="B57" s="2" t="s">
        <v>158</v>
      </c>
      <c r="C57" s="2" t="s">
        <v>210</v>
      </c>
      <c r="D57" s="2" t="s">
        <v>78</v>
      </c>
      <c r="E57" s="2">
        <v>4</v>
      </c>
      <c r="F57" s="2"/>
      <c r="G57" s="2"/>
      <c r="H57" s="2"/>
      <c r="I57" s="2"/>
      <c r="J57" s="2"/>
    </row>
    <row r="58" spans="1:10" x14ac:dyDescent="0.35">
      <c r="A58" s="16"/>
      <c r="B58" s="2"/>
      <c r="C58" s="1" t="s">
        <v>214</v>
      </c>
      <c r="D58" s="2"/>
      <c r="E58" s="2"/>
      <c r="F58" s="2"/>
      <c r="G58" s="2"/>
      <c r="H58" s="2"/>
      <c r="I58" s="2"/>
      <c r="J58" s="2"/>
    </row>
    <row r="59" spans="1:10" x14ac:dyDescent="0.35">
      <c r="A59" s="15" t="s">
        <v>123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5">
      <c r="A60" s="16"/>
      <c r="B60" s="2"/>
      <c r="C60" s="2" t="s">
        <v>166</v>
      </c>
      <c r="D60" s="2"/>
      <c r="E60" s="2"/>
      <c r="F60" s="2"/>
      <c r="G60" s="2" t="s">
        <v>215</v>
      </c>
      <c r="H60" s="2"/>
      <c r="I60" s="2"/>
      <c r="J60" s="2"/>
    </row>
    <row r="61" spans="1:10" x14ac:dyDescent="0.35">
      <c r="A61" s="16" t="s">
        <v>64</v>
      </c>
      <c r="B61" s="2" t="s">
        <v>114</v>
      </c>
      <c r="C61" s="2" t="s">
        <v>229</v>
      </c>
      <c r="D61" s="2" t="s">
        <v>151</v>
      </c>
      <c r="E61" s="2">
        <v>0</v>
      </c>
      <c r="F61" s="2" t="s">
        <v>78</v>
      </c>
      <c r="G61" s="2"/>
      <c r="H61" s="2"/>
      <c r="I61" s="2"/>
      <c r="J61" s="2"/>
    </row>
    <row r="62" spans="1:10" x14ac:dyDescent="0.35">
      <c r="A62" s="16" t="s">
        <v>93</v>
      </c>
      <c r="B62" s="2" t="s">
        <v>114</v>
      </c>
      <c r="C62" s="2" t="s">
        <v>80</v>
      </c>
      <c r="D62" s="2" t="s">
        <v>216</v>
      </c>
      <c r="E62" s="2">
        <v>0</v>
      </c>
      <c r="F62" s="2"/>
      <c r="G62" s="2"/>
      <c r="H62" s="2"/>
      <c r="I62" s="2"/>
      <c r="J62" s="2"/>
    </row>
    <row r="63" spans="1:10" x14ac:dyDescent="0.35">
      <c r="A63" s="16" t="s">
        <v>135</v>
      </c>
      <c r="B63" s="2" t="s">
        <v>114</v>
      </c>
      <c r="C63" s="2" t="s">
        <v>136</v>
      </c>
      <c r="D63" s="2" t="s">
        <v>131</v>
      </c>
      <c r="E63" s="2">
        <v>-10</v>
      </c>
      <c r="F63" s="2" t="s">
        <v>217</v>
      </c>
      <c r="G63" s="2" t="s">
        <v>218</v>
      </c>
      <c r="H63" s="2"/>
      <c r="I63" s="2"/>
      <c r="J63" s="2"/>
    </row>
    <row r="64" spans="1:10" x14ac:dyDescent="0.35">
      <c r="A64" s="16"/>
      <c r="B64" s="2"/>
      <c r="C64" s="1" t="s">
        <v>219</v>
      </c>
      <c r="D64" s="2"/>
      <c r="E64" s="2"/>
      <c r="F64" s="2"/>
      <c r="G64" s="2"/>
      <c r="H64" s="2"/>
      <c r="I64" s="2"/>
      <c r="J64" s="2"/>
    </row>
    <row r="65" spans="1:10" x14ac:dyDescent="0.35">
      <c r="A65" s="15" t="s">
        <v>63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5">
      <c r="A66" s="16" t="s">
        <v>157</v>
      </c>
      <c r="B66" s="2" t="s">
        <v>220</v>
      </c>
      <c r="C66" s="2" t="s">
        <v>208</v>
      </c>
      <c r="D66" s="2" t="s">
        <v>175</v>
      </c>
      <c r="E66" s="2">
        <v>2</v>
      </c>
      <c r="F66" s="2" t="s">
        <v>109</v>
      </c>
      <c r="G66" s="2"/>
      <c r="H66" s="2"/>
      <c r="I66" s="2"/>
      <c r="J66" s="2"/>
    </row>
    <row r="67" spans="1:10" x14ac:dyDescent="0.35">
      <c r="A67" s="16" t="s">
        <v>221</v>
      </c>
      <c r="B67" s="2" t="s">
        <v>222</v>
      </c>
      <c r="C67" s="2" t="s">
        <v>223</v>
      </c>
      <c r="D67" s="2" t="s">
        <v>78</v>
      </c>
      <c r="E67" s="2">
        <v>5</v>
      </c>
      <c r="F67" s="2"/>
      <c r="G67" s="2" t="s">
        <v>225</v>
      </c>
      <c r="H67" s="2"/>
      <c r="I67" s="2"/>
      <c r="J67" s="2"/>
    </row>
    <row r="68" spans="1:10" x14ac:dyDescent="0.35">
      <c r="A68" s="16"/>
      <c r="B68" s="2"/>
      <c r="C68" s="1" t="s">
        <v>226</v>
      </c>
      <c r="D68" s="2"/>
      <c r="E68" s="2"/>
      <c r="F68" s="2"/>
      <c r="G68" s="2"/>
      <c r="H68" s="2"/>
      <c r="I68" s="2"/>
      <c r="J68" s="2"/>
    </row>
    <row r="69" spans="1:10" x14ac:dyDescent="0.35">
      <c r="A69" s="15" t="s">
        <v>123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5">
      <c r="A70" s="16"/>
      <c r="B70" s="2"/>
      <c r="C70" s="2" t="s">
        <v>166</v>
      </c>
      <c r="D70" s="2"/>
      <c r="E70" s="2"/>
      <c r="F70" s="2"/>
      <c r="G70" s="2" t="s">
        <v>215</v>
      </c>
      <c r="H70" s="2"/>
      <c r="I70" s="2"/>
      <c r="J70" s="2"/>
    </row>
    <row r="71" spans="1:10" x14ac:dyDescent="0.35">
      <c r="A71" s="16" t="s">
        <v>64</v>
      </c>
      <c r="B71" s="2" t="s">
        <v>114</v>
      </c>
      <c r="C71" s="2" t="s">
        <v>228</v>
      </c>
      <c r="D71" s="2" t="s">
        <v>151</v>
      </c>
      <c r="E71" s="2">
        <v>-3</v>
      </c>
      <c r="F71" s="2" t="s">
        <v>172</v>
      </c>
      <c r="G71" s="2"/>
      <c r="H71" s="2"/>
      <c r="I71" s="2"/>
      <c r="J71" s="2"/>
    </row>
    <row r="72" spans="1:10" x14ac:dyDescent="0.35">
      <c r="A72" s="16" t="s">
        <v>230</v>
      </c>
      <c r="B72" s="2" t="s">
        <v>118</v>
      </c>
      <c r="C72" s="2" t="s">
        <v>80</v>
      </c>
      <c r="D72" s="2" t="s">
        <v>134</v>
      </c>
      <c r="E72" s="2">
        <v>0</v>
      </c>
      <c r="F72" s="2"/>
      <c r="G72" s="2"/>
      <c r="H72" s="2"/>
      <c r="I72" s="2"/>
      <c r="J72" s="2"/>
    </row>
    <row r="73" spans="1:10" x14ac:dyDescent="0.35">
      <c r="A73" s="16" t="s">
        <v>231</v>
      </c>
      <c r="B73" s="2" t="s">
        <v>118</v>
      </c>
      <c r="C73" s="2" t="s">
        <v>232</v>
      </c>
      <c r="D73" s="2" t="s">
        <v>131</v>
      </c>
      <c r="E73" s="2">
        <v>10</v>
      </c>
      <c r="F73" s="2" t="s">
        <v>121</v>
      </c>
      <c r="G73" s="2"/>
      <c r="H73" s="2"/>
      <c r="I73" s="2"/>
      <c r="J73" s="2"/>
    </row>
    <row r="74" spans="1:10" x14ac:dyDescent="0.35">
      <c r="A74" s="16" t="s">
        <v>119</v>
      </c>
      <c r="B74" s="2" t="s">
        <v>168</v>
      </c>
      <c r="C74" s="2" t="s">
        <v>138</v>
      </c>
      <c r="D74" s="2"/>
      <c r="E74" s="2"/>
      <c r="F74" s="2"/>
      <c r="G74" s="2" t="s">
        <v>233</v>
      </c>
      <c r="H74" s="2"/>
      <c r="I74" s="2"/>
      <c r="J74" s="2"/>
    </row>
    <row r="75" spans="1:10" x14ac:dyDescent="0.35">
      <c r="A75" s="16"/>
      <c r="B75" s="2"/>
      <c r="C75" s="1" t="s">
        <v>234</v>
      </c>
      <c r="D75" s="2"/>
      <c r="E75" s="2"/>
      <c r="F75" s="2"/>
      <c r="G75" s="2"/>
      <c r="H75" s="2"/>
      <c r="I75" s="2"/>
      <c r="J75" s="2"/>
    </row>
    <row r="76" spans="1:10" x14ac:dyDescent="0.35">
      <c r="A76" s="15" t="s">
        <v>63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5">
      <c r="A77" s="16" t="s">
        <v>64</v>
      </c>
      <c r="B77" s="2" t="s">
        <v>186</v>
      </c>
      <c r="C77" s="2" t="s">
        <v>80</v>
      </c>
      <c r="D77" s="2" t="s">
        <v>187</v>
      </c>
      <c r="E77" s="2">
        <v>0</v>
      </c>
      <c r="F77" s="2"/>
      <c r="G77" s="2"/>
      <c r="H77" s="2"/>
      <c r="I77" s="2"/>
      <c r="J77" s="2"/>
    </row>
    <row r="78" spans="1:10" x14ac:dyDescent="0.35">
      <c r="A78" s="16" t="s">
        <v>93</v>
      </c>
      <c r="B78" s="2" t="s">
        <v>186</v>
      </c>
      <c r="C78" s="2" t="s">
        <v>116</v>
      </c>
      <c r="D78" s="2" t="s">
        <v>92</v>
      </c>
      <c r="E78" s="2">
        <v>9</v>
      </c>
      <c r="F78" s="2" t="s">
        <v>235</v>
      </c>
      <c r="G78" s="2"/>
      <c r="H78" s="2"/>
      <c r="I78" s="2"/>
      <c r="J78" s="2"/>
    </row>
    <row r="79" spans="1:10" x14ac:dyDescent="0.35">
      <c r="A79" s="16" t="s">
        <v>147</v>
      </c>
      <c r="B79" s="2" t="s">
        <v>236</v>
      </c>
      <c r="C79" s="2" t="s">
        <v>237</v>
      </c>
      <c r="D79" s="2" t="s">
        <v>121</v>
      </c>
      <c r="E79" s="2">
        <v>11</v>
      </c>
      <c r="F79" s="2" t="s">
        <v>238</v>
      </c>
      <c r="G79" s="2"/>
      <c r="H79" s="2"/>
      <c r="I79" s="2"/>
      <c r="J79" s="2"/>
    </row>
    <row r="80" spans="1:10" x14ac:dyDescent="0.35">
      <c r="A80" s="16" t="s">
        <v>64</v>
      </c>
      <c r="B80" s="2" t="s">
        <v>239</v>
      </c>
      <c r="C80" s="2" t="s">
        <v>240</v>
      </c>
      <c r="D80" s="2" t="s">
        <v>81</v>
      </c>
      <c r="E80" s="2">
        <v>10</v>
      </c>
      <c r="F80" s="2" t="s">
        <v>109</v>
      </c>
      <c r="G80" s="2"/>
      <c r="H80" s="2"/>
      <c r="I80" s="2"/>
      <c r="J80" s="2"/>
    </row>
    <row r="81" spans="1:10" x14ac:dyDescent="0.35">
      <c r="A81" s="16" t="s">
        <v>64</v>
      </c>
      <c r="B81" s="2" t="s">
        <v>241</v>
      </c>
      <c r="C81" s="2" t="s">
        <v>242</v>
      </c>
      <c r="D81" s="2" t="s">
        <v>207</v>
      </c>
      <c r="E81" s="2">
        <v>12</v>
      </c>
      <c r="F81" s="2"/>
      <c r="G81" s="2" t="s">
        <v>243</v>
      </c>
      <c r="H81" s="2"/>
      <c r="I81" s="2"/>
      <c r="J81" s="2"/>
    </row>
    <row r="82" spans="1:10" x14ac:dyDescent="0.35">
      <c r="A82" s="16"/>
      <c r="B82" s="2"/>
      <c r="C82" s="1" t="s">
        <v>244</v>
      </c>
      <c r="D82" s="2"/>
      <c r="E82" s="2"/>
      <c r="F82" s="2"/>
      <c r="G82" s="2"/>
      <c r="H82" s="2"/>
      <c r="I82" s="2"/>
      <c r="J82" s="2"/>
    </row>
    <row r="83" spans="1:10" x14ac:dyDescent="0.35">
      <c r="A83" s="15" t="s">
        <v>123</v>
      </c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5">
      <c r="A84" s="16"/>
      <c r="B84" s="2"/>
      <c r="C84" s="2" t="s">
        <v>166</v>
      </c>
      <c r="D84" s="2"/>
      <c r="E84" s="2"/>
      <c r="F84" s="2"/>
      <c r="G84" s="2" t="s">
        <v>248</v>
      </c>
      <c r="H84" s="2"/>
      <c r="I84" s="2"/>
      <c r="J84" s="2"/>
    </row>
    <row r="85" spans="1:10" x14ac:dyDescent="0.35">
      <c r="A85" s="16" t="s">
        <v>64</v>
      </c>
      <c r="B85" s="2" t="s">
        <v>133</v>
      </c>
      <c r="C85" s="2" t="s">
        <v>249</v>
      </c>
      <c r="D85" s="2" t="s">
        <v>131</v>
      </c>
      <c r="E85" s="2">
        <v>1</v>
      </c>
      <c r="F85" s="2" t="s">
        <v>250</v>
      </c>
      <c r="G85" s="2"/>
      <c r="H85" s="2"/>
      <c r="I85" s="2"/>
      <c r="J85" s="2"/>
    </row>
    <row r="86" spans="1:10" x14ac:dyDescent="0.35">
      <c r="A86" s="16" t="s">
        <v>170</v>
      </c>
      <c r="B86" s="2" t="s">
        <v>236</v>
      </c>
      <c r="C86" s="2" t="s">
        <v>130</v>
      </c>
      <c r="D86" s="2" t="s">
        <v>131</v>
      </c>
      <c r="E86" s="2">
        <v>-8</v>
      </c>
      <c r="F86" s="2" t="s">
        <v>172</v>
      </c>
      <c r="G86" s="2"/>
      <c r="H86" s="2"/>
      <c r="I86" s="2"/>
      <c r="J86" s="2"/>
    </row>
    <row r="87" spans="1:10" x14ac:dyDescent="0.35">
      <c r="A87" s="16" t="s">
        <v>251</v>
      </c>
      <c r="B87" s="2" t="s">
        <v>155</v>
      </c>
      <c r="C87" s="2" t="s">
        <v>252</v>
      </c>
      <c r="D87" s="2" t="s">
        <v>134</v>
      </c>
      <c r="E87" s="2">
        <v>4</v>
      </c>
      <c r="F87" s="2" t="s">
        <v>250</v>
      </c>
      <c r="G87" s="2"/>
      <c r="H87" s="2"/>
      <c r="I87" s="2"/>
      <c r="J87" s="2"/>
    </row>
    <row r="88" spans="1:10" x14ac:dyDescent="0.35">
      <c r="A88" s="16" t="s">
        <v>253</v>
      </c>
      <c r="B88" s="2" t="s">
        <v>169</v>
      </c>
      <c r="C88" s="2" t="s">
        <v>80</v>
      </c>
      <c r="D88" s="2" t="s">
        <v>254</v>
      </c>
      <c r="E88" s="2">
        <v>0</v>
      </c>
      <c r="F88" s="2"/>
      <c r="G88" s="1" t="s">
        <v>256</v>
      </c>
      <c r="H88" s="2"/>
      <c r="I88" s="2"/>
      <c r="J88" s="2"/>
    </row>
    <row r="89" spans="1:10" x14ac:dyDescent="0.35">
      <c r="A89" s="16"/>
      <c r="B89" s="2"/>
      <c r="C89" s="1" t="s">
        <v>255</v>
      </c>
      <c r="D89" s="2"/>
      <c r="E89" s="2"/>
      <c r="F89" s="2"/>
      <c r="G89" s="2"/>
      <c r="H89" s="2"/>
      <c r="I89" s="2"/>
      <c r="J89" s="2"/>
    </row>
    <row r="90" spans="1:10" x14ac:dyDescent="0.35">
      <c r="A90" s="15" t="s">
        <v>123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35">
      <c r="A91" s="16"/>
      <c r="B91" s="2"/>
      <c r="C91" s="2" t="s">
        <v>166</v>
      </c>
      <c r="D91" s="2"/>
      <c r="E91" s="2"/>
      <c r="F91" s="2"/>
      <c r="G91" s="2" t="s">
        <v>257</v>
      </c>
      <c r="H91" s="2"/>
      <c r="I91" s="2"/>
      <c r="J91" s="2"/>
    </row>
    <row r="92" spans="1:10" x14ac:dyDescent="0.35">
      <c r="A92" s="16" t="s">
        <v>64</v>
      </c>
      <c r="B92" s="2" t="s">
        <v>133</v>
      </c>
      <c r="C92" s="2" t="s">
        <v>102</v>
      </c>
      <c r="D92" s="2"/>
      <c r="E92" s="2">
        <v>5</v>
      </c>
      <c r="F92" s="2"/>
      <c r="G92" s="2" t="s">
        <v>258</v>
      </c>
      <c r="H92" s="2"/>
      <c r="I92" s="2"/>
      <c r="J92" s="2"/>
    </row>
    <row r="93" spans="1:10" x14ac:dyDescent="0.35">
      <c r="A93" s="16" t="s">
        <v>259</v>
      </c>
      <c r="B93" s="2" t="s">
        <v>150</v>
      </c>
      <c r="C93" s="2" t="s">
        <v>80</v>
      </c>
      <c r="D93" s="2" t="s">
        <v>134</v>
      </c>
      <c r="E93" s="2">
        <v>0</v>
      </c>
      <c r="F93" s="2"/>
      <c r="G93" s="2"/>
      <c r="H93" s="2"/>
      <c r="I93" s="2"/>
      <c r="J93" s="2"/>
    </row>
    <row r="94" spans="1:10" x14ac:dyDescent="0.35">
      <c r="A94" s="16" t="s">
        <v>260</v>
      </c>
      <c r="B94" s="2" t="s">
        <v>150</v>
      </c>
      <c r="C94" s="2" t="s">
        <v>261</v>
      </c>
      <c r="D94" s="2" t="s">
        <v>254</v>
      </c>
      <c r="E94" s="2">
        <v>4</v>
      </c>
      <c r="F94" s="2" t="s">
        <v>250</v>
      </c>
      <c r="G94" s="2"/>
      <c r="H94" s="2"/>
      <c r="I94" s="2"/>
      <c r="J94" s="2"/>
    </row>
    <row r="95" spans="1:10" x14ac:dyDescent="0.35">
      <c r="A95" s="16" t="s">
        <v>147</v>
      </c>
      <c r="B95" s="2" t="s">
        <v>193</v>
      </c>
      <c r="C95" s="2" t="s">
        <v>182</v>
      </c>
      <c r="D95" s="2" t="s">
        <v>146</v>
      </c>
      <c r="E95" s="2">
        <v>57</v>
      </c>
      <c r="F95" s="2"/>
      <c r="G95" s="2" t="s">
        <v>263</v>
      </c>
      <c r="H95" s="2"/>
      <c r="I95" s="2"/>
      <c r="J95" s="2"/>
    </row>
    <row r="96" spans="1:10" x14ac:dyDescent="0.35">
      <c r="A96" s="16"/>
      <c r="B96" s="2"/>
      <c r="C96" s="2" t="s">
        <v>102</v>
      </c>
      <c r="D96" s="2"/>
      <c r="E96" s="2">
        <v>-5</v>
      </c>
      <c r="F96" s="2"/>
      <c r="G96" s="2" t="s">
        <v>262</v>
      </c>
      <c r="H96" s="2"/>
      <c r="I96" s="2"/>
      <c r="J96" s="2"/>
    </row>
    <row r="97" spans="1:10" x14ac:dyDescent="0.35">
      <c r="A97" s="16"/>
      <c r="B97" s="2"/>
      <c r="C97" s="1" t="s">
        <v>267</v>
      </c>
      <c r="D97" s="2"/>
      <c r="E97" s="2"/>
      <c r="F97" s="2"/>
      <c r="G97" s="2"/>
      <c r="H97" s="2"/>
      <c r="I97" s="2"/>
      <c r="J97" s="2"/>
    </row>
    <row r="98" spans="1:10" x14ac:dyDescent="0.35">
      <c r="A98" s="15" t="s">
        <v>63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35">
      <c r="A99" s="16"/>
      <c r="B99" s="2"/>
      <c r="C99" s="2" t="s">
        <v>87</v>
      </c>
      <c r="D99" s="2"/>
      <c r="E99" s="2"/>
      <c r="F99" s="2"/>
      <c r="G99" s="2" t="s">
        <v>268</v>
      </c>
      <c r="H99" s="2"/>
      <c r="I99" s="2"/>
      <c r="J99" s="2"/>
    </row>
    <row r="100" spans="1:10" x14ac:dyDescent="0.35">
      <c r="A100" s="16" t="s">
        <v>64</v>
      </c>
      <c r="B100" s="2" t="s">
        <v>269</v>
      </c>
      <c r="C100" s="2" t="s">
        <v>270</v>
      </c>
      <c r="D100" s="2" t="s">
        <v>92</v>
      </c>
      <c r="E100" s="2">
        <v>55</v>
      </c>
      <c r="F100" s="2"/>
      <c r="G100" s="2" t="s">
        <v>271</v>
      </c>
      <c r="H100" s="2"/>
      <c r="I100" s="2"/>
      <c r="J100" s="2"/>
    </row>
    <row r="101" spans="1:10" x14ac:dyDescent="0.35">
      <c r="A101" s="16"/>
      <c r="B101" s="2"/>
      <c r="C101" s="1" t="s">
        <v>274</v>
      </c>
      <c r="D101" s="2"/>
      <c r="E101" s="2"/>
      <c r="F101" s="2"/>
      <c r="G101" s="2"/>
      <c r="H101" s="2"/>
      <c r="I101" s="2"/>
      <c r="J101" s="2"/>
    </row>
    <row r="102" spans="1:10" x14ac:dyDescent="0.35">
      <c r="A102" s="15" t="s">
        <v>123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35">
      <c r="A103" s="16"/>
      <c r="B103" s="2"/>
      <c r="C103" s="2" t="s">
        <v>166</v>
      </c>
      <c r="D103" s="2"/>
      <c r="E103" s="2"/>
      <c r="F103" s="2"/>
      <c r="G103" s="2" t="s">
        <v>275</v>
      </c>
      <c r="H103" s="2"/>
      <c r="I103" s="2"/>
      <c r="J103" s="2"/>
    </row>
    <row r="104" spans="1:10" x14ac:dyDescent="0.35">
      <c r="A104" s="16" t="s">
        <v>64</v>
      </c>
      <c r="B104" s="2" t="s">
        <v>276</v>
      </c>
      <c r="C104" s="2" t="s">
        <v>130</v>
      </c>
      <c r="D104" s="2" t="s">
        <v>151</v>
      </c>
      <c r="E104" s="2">
        <v>-4</v>
      </c>
      <c r="F104" s="2" t="s">
        <v>277</v>
      </c>
      <c r="G104" s="2"/>
      <c r="H104" s="2"/>
      <c r="I104" s="2"/>
      <c r="J104" s="2"/>
    </row>
    <row r="105" spans="1:10" x14ac:dyDescent="0.35">
      <c r="A105" s="16" t="s">
        <v>278</v>
      </c>
      <c r="B105" s="2" t="s">
        <v>107</v>
      </c>
      <c r="C105" s="2" t="s">
        <v>80</v>
      </c>
      <c r="D105" s="2" t="s">
        <v>134</v>
      </c>
      <c r="E105" s="2">
        <v>0</v>
      </c>
      <c r="F105" s="2"/>
      <c r="G105" s="2"/>
      <c r="H105" s="2"/>
      <c r="I105" s="2"/>
      <c r="J105" s="2"/>
    </row>
    <row r="106" spans="1:10" x14ac:dyDescent="0.35">
      <c r="A106" s="16" t="s">
        <v>279</v>
      </c>
      <c r="B106" s="2" t="s">
        <v>107</v>
      </c>
      <c r="C106" s="2" t="s">
        <v>80</v>
      </c>
      <c r="D106" s="2" t="s">
        <v>254</v>
      </c>
      <c r="E106" s="2">
        <v>0</v>
      </c>
      <c r="F106" s="2"/>
      <c r="G106" s="2"/>
      <c r="H106" s="2"/>
      <c r="I106" s="2"/>
      <c r="J106" s="2"/>
    </row>
    <row r="107" spans="1:10" x14ac:dyDescent="0.35">
      <c r="A107" s="16" t="s">
        <v>280</v>
      </c>
      <c r="B107" s="2" t="s">
        <v>107</v>
      </c>
      <c r="C107" s="2" t="s">
        <v>138</v>
      </c>
      <c r="D107" s="2"/>
      <c r="E107" s="2"/>
      <c r="F107" s="2"/>
      <c r="G107" s="2" t="s">
        <v>281</v>
      </c>
      <c r="H107" s="2"/>
      <c r="I107" s="2"/>
      <c r="J107" s="2"/>
    </row>
    <row r="108" spans="1:10" x14ac:dyDescent="0.35">
      <c r="A108" s="16"/>
      <c r="B108" s="2"/>
      <c r="C108" s="2" t="s">
        <v>102</v>
      </c>
      <c r="D108" s="2"/>
      <c r="E108" s="2">
        <v>-10</v>
      </c>
      <c r="F108" s="2"/>
      <c r="G108" s="2" t="s">
        <v>282</v>
      </c>
      <c r="H108" s="2"/>
      <c r="I108" s="2"/>
      <c r="J108" s="2"/>
    </row>
    <row r="109" spans="1:10" x14ac:dyDescent="0.35">
      <c r="A109" s="16"/>
      <c r="B109" s="2"/>
      <c r="C109" s="1" t="s">
        <v>283</v>
      </c>
      <c r="D109" s="2"/>
      <c r="E109" s="2"/>
      <c r="F109" s="2"/>
      <c r="G109" s="2"/>
      <c r="H109" s="2"/>
      <c r="I109" s="2"/>
      <c r="J109" s="2"/>
    </row>
    <row r="110" spans="1:10" x14ac:dyDescent="0.35">
      <c r="A110" s="15" t="s">
        <v>63</v>
      </c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35">
      <c r="A111" s="16" t="s">
        <v>64</v>
      </c>
      <c r="B111" s="2" t="s">
        <v>284</v>
      </c>
      <c r="C111" s="2" t="s">
        <v>285</v>
      </c>
      <c r="D111" s="2" t="s">
        <v>81</v>
      </c>
      <c r="E111" s="2">
        <v>15</v>
      </c>
      <c r="F111" s="2" t="s">
        <v>151</v>
      </c>
      <c r="G111" s="2"/>
      <c r="H111" s="2"/>
      <c r="I111" s="2"/>
      <c r="J111" s="2"/>
    </row>
    <row r="112" spans="1:10" x14ac:dyDescent="0.35">
      <c r="A112" s="16" t="s">
        <v>64</v>
      </c>
      <c r="B112" s="2" t="s">
        <v>150</v>
      </c>
      <c r="C112" s="2" t="s">
        <v>143</v>
      </c>
      <c r="D112" s="2" t="s">
        <v>78</v>
      </c>
      <c r="E112" s="2">
        <v>11</v>
      </c>
      <c r="F112" s="2" t="s">
        <v>131</v>
      </c>
      <c r="G112" s="2"/>
      <c r="H112" s="2"/>
      <c r="I112" s="2"/>
      <c r="J112" s="2"/>
    </row>
    <row r="113" spans="1:10" x14ac:dyDescent="0.35">
      <c r="A113" s="16" t="s">
        <v>64</v>
      </c>
      <c r="B113" s="2" t="s">
        <v>286</v>
      </c>
      <c r="C113" s="2" t="s">
        <v>130</v>
      </c>
      <c r="D113" s="2" t="s">
        <v>121</v>
      </c>
      <c r="E113" s="2">
        <v>21</v>
      </c>
      <c r="F113" s="2" t="s">
        <v>190</v>
      </c>
      <c r="G113" s="2"/>
      <c r="H113" s="2"/>
      <c r="I113" s="2"/>
      <c r="J113" s="2"/>
    </row>
    <row r="114" spans="1:10" x14ac:dyDescent="0.35">
      <c r="A114" s="16" t="s">
        <v>157</v>
      </c>
      <c r="B114" s="2" t="s">
        <v>222</v>
      </c>
      <c r="C114" s="2" t="s">
        <v>287</v>
      </c>
      <c r="D114" s="2" t="s">
        <v>78</v>
      </c>
      <c r="E114" s="2">
        <v>5</v>
      </c>
      <c r="F114" s="2"/>
      <c r="G114" s="2" t="s">
        <v>225</v>
      </c>
      <c r="H114" s="2"/>
      <c r="I114" s="2"/>
      <c r="J114" s="2"/>
    </row>
    <row r="115" spans="1:10" x14ac:dyDescent="0.35">
      <c r="A115" s="16"/>
      <c r="B115" s="2"/>
      <c r="C115" s="1" t="s">
        <v>288</v>
      </c>
      <c r="D115" s="2"/>
      <c r="E115" s="2"/>
      <c r="F115" s="2"/>
      <c r="G115" s="2"/>
      <c r="H115" s="2"/>
      <c r="I115" s="2"/>
      <c r="J115" s="2"/>
    </row>
    <row r="116" spans="1:10" x14ac:dyDescent="0.35">
      <c r="A116" s="15" t="s">
        <v>123</v>
      </c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35">
      <c r="A117" s="16" t="s">
        <v>0</v>
      </c>
      <c r="B117" s="2"/>
      <c r="C117" s="2" t="s">
        <v>166</v>
      </c>
      <c r="D117" s="2"/>
      <c r="E117" s="2"/>
      <c r="F117" s="2"/>
      <c r="G117" s="2" t="s">
        <v>290</v>
      </c>
      <c r="H117" s="2"/>
      <c r="I117" s="2"/>
      <c r="J117" s="2"/>
    </row>
    <row r="118" spans="1:10" x14ac:dyDescent="0.35">
      <c r="A118" s="16" t="s">
        <v>64</v>
      </c>
      <c r="B118" s="2" t="s">
        <v>291</v>
      </c>
      <c r="C118" s="2" t="s">
        <v>120</v>
      </c>
      <c r="D118" s="2" t="s">
        <v>151</v>
      </c>
      <c r="E118" s="2">
        <v>0</v>
      </c>
      <c r="F118" s="2" t="s">
        <v>132</v>
      </c>
      <c r="G118" s="2"/>
      <c r="H118" s="2"/>
      <c r="I118" s="2"/>
      <c r="J118" s="2"/>
    </row>
    <row r="119" spans="1:10" x14ac:dyDescent="0.35">
      <c r="A119" s="16" t="s">
        <v>93</v>
      </c>
      <c r="B119" s="2" t="s">
        <v>291</v>
      </c>
      <c r="C119" s="2" t="s">
        <v>136</v>
      </c>
      <c r="D119" s="2" t="s">
        <v>131</v>
      </c>
      <c r="E119" s="2">
        <v>-5</v>
      </c>
      <c r="F119" s="2" t="s">
        <v>292</v>
      </c>
      <c r="G119" s="2"/>
      <c r="H119" s="2"/>
      <c r="I119" s="2"/>
      <c r="J119" s="2"/>
    </row>
    <row r="120" spans="1:10" x14ac:dyDescent="0.35">
      <c r="A120" s="16" t="s">
        <v>293</v>
      </c>
      <c r="B120" s="2" t="s">
        <v>107</v>
      </c>
      <c r="C120" s="2" t="s">
        <v>136</v>
      </c>
      <c r="D120" s="2" t="s">
        <v>131</v>
      </c>
      <c r="E120" s="2">
        <v>-5</v>
      </c>
      <c r="F120" s="2" t="s">
        <v>172</v>
      </c>
      <c r="G120" s="2"/>
      <c r="H120" s="2"/>
      <c r="I120" s="2"/>
      <c r="J120" s="2"/>
    </row>
    <row r="121" spans="1:10" x14ac:dyDescent="0.35">
      <c r="A121" s="16" t="s">
        <v>294</v>
      </c>
      <c r="B121" s="2" t="s">
        <v>286</v>
      </c>
      <c r="C121" s="2" t="s">
        <v>138</v>
      </c>
      <c r="D121" s="2"/>
      <c r="E121" s="2"/>
      <c r="F121" s="2"/>
      <c r="G121" s="2" t="s">
        <v>295</v>
      </c>
      <c r="H121" s="2"/>
      <c r="I121" s="2"/>
      <c r="J121" s="2"/>
    </row>
    <row r="122" spans="1:10" x14ac:dyDescent="0.35">
      <c r="A122" s="16"/>
      <c r="B122" s="2"/>
      <c r="C122" s="1" t="s">
        <v>219</v>
      </c>
      <c r="D122" s="2"/>
      <c r="E122" s="2"/>
      <c r="F122" s="2"/>
      <c r="G122" s="2"/>
      <c r="H122" s="2"/>
      <c r="I122" s="2"/>
      <c r="J122" s="2"/>
    </row>
    <row r="123" spans="1:10" x14ac:dyDescent="0.35">
      <c r="A123" s="15" t="s">
        <v>63</v>
      </c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35">
      <c r="A124" s="16" t="s">
        <v>64</v>
      </c>
      <c r="B124" s="2" t="s">
        <v>296</v>
      </c>
      <c r="C124" s="2" t="s">
        <v>77</v>
      </c>
      <c r="D124" s="2" t="s">
        <v>132</v>
      </c>
      <c r="E124" s="2">
        <v>19</v>
      </c>
      <c r="F124" s="2" t="s">
        <v>131</v>
      </c>
      <c r="G124" s="2"/>
      <c r="H124" s="2"/>
      <c r="I124" s="2"/>
      <c r="J124" s="2"/>
    </row>
    <row r="125" spans="1:10" x14ac:dyDescent="0.35">
      <c r="A125" s="16" t="s">
        <v>64</v>
      </c>
      <c r="B125" s="2" t="s">
        <v>145</v>
      </c>
      <c r="C125" s="2" t="s">
        <v>77</v>
      </c>
      <c r="D125" s="2" t="s">
        <v>132</v>
      </c>
      <c r="E125" s="2">
        <v>5</v>
      </c>
      <c r="F125" s="2" t="s">
        <v>297</v>
      </c>
      <c r="G125" s="2"/>
      <c r="H125" s="2"/>
      <c r="I125" s="2"/>
      <c r="J125" s="2"/>
    </row>
    <row r="126" spans="1:10" x14ac:dyDescent="0.35">
      <c r="A126" s="16" t="s">
        <v>260</v>
      </c>
      <c r="B126" s="2" t="s">
        <v>298</v>
      </c>
      <c r="C126" s="2" t="s">
        <v>143</v>
      </c>
      <c r="D126" s="2" t="s">
        <v>132</v>
      </c>
      <c r="E126" s="2">
        <v>2</v>
      </c>
      <c r="F126" s="2" t="s">
        <v>299</v>
      </c>
      <c r="G126" s="2"/>
      <c r="H126" s="2"/>
      <c r="I126" s="2"/>
      <c r="J126" s="2"/>
    </row>
    <row r="127" spans="1:10" x14ac:dyDescent="0.35">
      <c r="A127" s="16" t="s">
        <v>117</v>
      </c>
      <c r="B127" s="2" t="s">
        <v>148</v>
      </c>
      <c r="C127" s="2" t="s">
        <v>143</v>
      </c>
      <c r="D127" s="2" t="s">
        <v>132</v>
      </c>
      <c r="E127" s="2">
        <v>2</v>
      </c>
      <c r="F127" s="2" t="s">
        <v>300</v>
      </c>
      <c r="G127" s="2"/>
      <c r="H127" s="2"/>
      <c r="I127" s="2"/>
      <c r="J127" s="2"/>
    </row>
    <row r="128" spans="1:10" x14ac:dyDescent="0.35">
      <c r="A128" s="16" t="s">
        <v>301</v>
      </c>
      <c r="B128" s="2" t="s">
        <v>291</v>
      </c>
      <c r="C128" s="2" t="s">
        <v>152</v>
      </c>
      <c r="D128" s="2" t="s">
        <v>121</v>
      </c>
      <c r="E128" s="2">
        <v>6</v>
      </c>
      <c r="F128" s="2" t="s">
        <v>302</v>
      </c>
      <c r="G128" s="1" t="s">
        <v>303</v>
      </c>
      <c r="H128" s="2"/>
      <c r="I128" s="2"/>
      <c r="J128" s="2"/>
    </row>
    <row r="129" spans="1:10" x14ac:dyDescent="0.35">
      <c r="A129" s="16" t="s">
        <v>64</v>
      </c>
      <c r="B129" s="2" t="s">
        <v>304</v>
      </c>
      <c r="C129" s="2" t="s">
        <v>143</v>
      </c>
      <c r="D129" s="2" t="s">
        <v>132</v>
      </c>
      <c r="E129" s="2">
        <v>6</v>
      </c>
      <c r="F129" s="2" t="s">
        <v>115</v>
      </c>
      <c r="G129" s="2"/>
      <c r="H129" s="2"/>
      <c r="I129" s="2"/>
      <c r="J129" s="2"/>
    </row>
    <row r="130" spans="1:10" x14ac:dyDescent="0.35">
      <c r="A130" s="16" t="s">
        <v>305</v>
      </c>
      <c r="B130" s="2" t="s">
        <v>110</v>
      </c>
      <c r="C130" s="2" t="s">
        <v>102</v>
      </c>
      <c r="D130" s="2" t="s">
        <v>0</v>
      </c>
      <c r="E130" s="2">
        <v>-10</v>
      </c>
      <c r="F130" s="2"/>
      <c r="G130" s="2" t="s">
        <v>306</v>
      </c>
      <c r="H130" s="2"/>
      <c r="I130" s="2"/>
      <c r="J130" s="2"/>
    </row>
    <row r="131" spans="1:10" x14ac:dyDescent="0.35">
      <c r="A131" s="16" t="s">
        <v>260</v>
      </c>
      <c r="B131" s="2" t="s">
        <v>155</v>
      </c>
      <c r="C131" s="2" t="s">
        <v>143</v>
      </c>
      <c r="D131" s="2" t="s">
        <v>132</v>
      </c>
      <c r="E131" s="2">
        <v>0</v>
      </c>
      <c r="F131" s="2" t="s">
        <v>109</v>
      </c>
      <c r="G131" s="2"/>
      <c r="H131" s="2"/>
      <c r="I131" s="2"/>
      <c r="J131" s="2"/>
    </row>
    <row r="132" spans="1:10" x14ac:dyDescent="0.35">
      <c r="A132" s="16" t="s">
        <v>307</v>
      </c>
      <c r="B132" s="2" t="s">
        <v>155</v>
      </c>
      <c r="C132" s="2" t="s">
        <v>182</v>
      </c>
      <c r="D132" s="2" t="s">
        <v>175</v>
      </c>
      <c r="E132" s="2">
        <v>14</v>
      </c>
      <c r="F132" s="2" t="s">
        <v>190</v>
      </c>
      <c r="G132" s="2"/>
      <c r="H132" s="2"/>
      <c r="I132" s="2"/>
      <c r="J132" s="2"/>
    </row>
    <row r="133" spans="1:10" x14ac:dyDescent="0.35">
      <c r="A133" s="16" t="s">
        <v>64</v>
      </c>
      <c r="B133" s="2" t="s">
        <v>308</v>
      </c>
      <c r="C133" s="2" t="s">
        <v>223</v>
      </c>
      <c r="D133" s="2" t="s">
        <v>132</v>
      </c>
      <c r="E133" s="2">
        <v>10</v>
      </c>
      <c r="F133" s="2" t="s">
        <v>309</v>
      </c>
      <c r="G133" s="2"/>
      <c r="H133" s="2"/>
      <c r="I133" s="2"/>
      <c r="J133" s="2"/>
    </row>
    <row r="134" spans="1:10" x14ac:dyDescent="0.35">
      <c r="A134" s="16" t="s">
        <v>157</v>
      </c>
      <c r="B134" s="2" t="s">
        <v>310</v>
      </c>
      <c r="C134" s="2" t="s">
        <v>311</v>
      </c>
      <c r="D134" s="2" t="s">
        <v>132</v>
      </c>
      <c r="E134" s="2">
        <v>1</v>
      </c>
      <c r="F134" s="2"/>
      <c r="G134" s="2" t="s">
        <v>312</v>
      </c>
      <c r="H134" s="2"/>
      <c r="I134" s="2"/>
      <c r="J134" s="2"/>
    </row>
    <row r="135" spans="1:10" x14ac:dyDescent="0.35">
      <c r="A135" s="16"/>
      <c r="B135" s="2"/>
      <c r="C135" s="1" t="s">
        <v>315</v>
      </c>
      <c r="D135" s="2"/>
      <c r="E135" s="2"/>
      <c r="F135" s="2"/>
      <c r="G135" s="2"/>
      <c r="H135" s="2"/>
      <c r="I135" s="2"/>
      <c r="J135" s="2"/>
    </row>
    <row r="136" spans="1:10" x14ac:dyDescent="0.35">
      <c r="A136" s="15" t="s">
        <v>123</v>
      </c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35">
      <c r="A137" s="16"/>
      <c r="B137" s="2"/>
      <c r="C137" s="2" t="s">
        <v>166</v>
      </c>
      <c r="D137" s="2"/>
      <c r="E137" s="2"/>
      <c r="F137" s="2"/>
      <c r="G137" s="2" t="s">
        <v>316</v>
      </c>
      <c r="H137" s="2"/>
      <c r="I137" s="2"/>
      <c r="J137" s="2"/>
    </row>
    <row r="138" spans="1:10" x14ac:dyDescent="0.35">
      <c r="A138" s="16" t="s">
        <v>64</v>
      </c>
      <c r="B138" s="2" t="s">
        <v>318</v>
      </c>
      <c r="C138" s="2" t="s">
        <v>182</v>
      </c>
      <c r="D138" s="2" t="s">
        <v>146</v>
      </c>
      <c r="E138" s="2">
        <v>1</v>
      </c>
      <c r="F138" s="2" t="s">
        <v>319</v>
      </c>
      <c r="G138" s="2"/>
      <c r="H138" s="2"/>
      <c r="I138" s="2"/>
      <c r="J138" s="2"/>
    </row>
    <row r="139" spans="1:10" x14ac:dyDescent="0.35">
      <c r="A139" s="16" t="s">
        <v>170</v>
      </c>
      <c r="B139" s="2" t="s">
        <v>186</v>
      </c>
      <c r="C139" s="2" t="s">
        <v>143</v>
      </c>
      <c r="D139" s="2" t="s">
        <v>131</v>
      </c>
      <c r="E139" s="2">
        <v>6</v>
      </c>
      <c r="F139" s="2" t="s">
        <v>320</v>
      </c>
      <c r="G139" s="2"/>
      <c r="H139" s="2"/>
      <c r="I139" s="2"/>
      <c r="J139" s="2"/>
    </row>
    <row r="140" spans="1:10" x14ac:dyDescent="0.35">
      <c r="A140" s="16" t="s">
        <v>117</v>
      </c>
      <c r="B140" s="2" t="s">
        <v>321</v>
      </c>
      <c r="C140" s="2" t="s">
        <v>120</v>
      </c>
      <c r="D140" s="2" t="s">
        <v>151</v>
      </c>
      <c r="E140" s="2">
        <v>-4</v>
      </c>
      <c r="F140" s="2" t="s">
        <v>160</v>
      </c>
      <c r="G140" s="2"/>
      <c r="H140" s="2"/>
      <c r="I140" s="2"/>
      <c r="J140" s="2"/>
    </row>
    <row r="141" spans="1:10" x14ac:dyDescent="0.35">
      <c r="A141" s="16" t="s">
        <v>197</v>
      </c>
      <c r="B141" s="2" t="s">
        <v>194</v>
      </c>
      <c r="C141" s="2" t="s">
        <v>80</v>
      </c>
      <c r="D141" s="2" t="s">
        <v>254</v>
      </c>
      <c r="E141" s="2">
        <v>0</v>
      </c>
      <c r="F141" s="2"/>
      <c r="G141" s="2"/>
      <c r="H141" s="2"/>
      <c r="I141" s="2"/>
      <c r="J141" s="2"/>
    </row>
    <row r="142" spans="1:10" x14ac:dyDescent="0.35">
      <c r="A142" s="16"/>
      <c r="B142" s="2"/>
      <c r="C142" s="1" t="s">
        <v>322</v>
      </c>
      <c r="D142" s="2"/>
      <c r="E142" s="2"/>
      <c r="F142" s="2"/>
      <c r="G142" s="2"/>
      <c r="H142" s="2"/>
      <c r="I142" s="2"/>
      <c r="J142" s="2"/>
    </row>
    <row r="143" spans="1:10" x14ac:dyDescent="0.35">
      <c r="A143" s="15" t="s">
        <v>63</v>
      </c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35">
      <c r="A144" s="16" t="s">
        <v>64</v>
      </c>
      <c r="B144" s="2" t="s">
        <v>194</v>
      </c>
      <c r="C144" s="2" t="s">
        <v>130</v>
      </c>
      <c r="D144" s="2" t="s">
        <v>175</v>
      </c>
      <c r="E144" s="2">
        <v>9</v>
      </c>
      <c r="F144" s="2" t="s">
        <v>323</v>
      </c>
      <c r="G144" s="2"/>
      <c r="H144" s="2"/>
      <c r="I144" s="2"/>
      <c r="J144" s="2"/>
    </row>
    <row r="145" spans="1:10" x14ac:dyDescent="0.35">
      <c r="A145" s="16" t="s">
        <v>324</v>
      </c>
      <c r="B145" s="2" t="s">
        <v>276</v>
      </c>
      <c r="C145" s="2" t="s">
        <v>77</v>
      </c>
      <c r="D145" s="2" t="s">
        <v>325</v>
      </c>
      <c r="E145" s="2">
        <v>3</v>
      </c>
      <c r="F145" s="2" t="s">
        <v>326</v>
      </c>
      <c r="G145" s="2"/>
      <c r="H145" s="2"/>
      <c r="I145" s="2"/>
      <c r="J145" s="2"/>
    </row>
    <row r="146" spans="1:10" x14ac:dyDescent="0.35">
      <c r="A146" s="16" t="s">
        <v>64</v>
      </c>
      <c r="B146" s="2" t="s">
        <v>133</v>
      </c>
      <c r="C146" s="2" t="s">
        <v>102</v>
      </c>
      <c r="D146" s="2" t="s">
        <v>0</v>
      </c>
      <c r="E146" s="2">
        <v>-10</v>
      </c>
      <c r="F146" s="2"/>
      <c r="G146" s="2" t="s">
        <v>328</v>
      </c>
      <c r="H146" s="2"/>
      <c r="I146" s="2"/>
      <c r="J146" s="2"/>
    </row>
    <row r="147" spans="1:10" x14ac:dyDescent="0.35">
      <c r="A147" s="16" t="s">
        <v>329</v>
      </c>
      <c r="B147" s="2" t="s">
        <v>186</v>
      </c>
      <c r="C147" s="2" t="s">
        <v>223</v>
      </c>
      <c r="D147" s="2" t="s">
        <v>331</v>
      </c>
      <c r="E147" s="2">
        <v>8</v>
      </c>
      <c r="F147" s="2" t="s">
        <v>333</v>
      </c>
      <c r="G147" s="2"/>
      <c r="H147" s="2"/>
      <c r="I147" s="2"/>
      <c r="J147" s="2"/>
    </row>
    <row r="148" spans="1:10" x14ac:dyDescent="0.35">
      <c r="A148" s="16" t="s">
        <v>334</v>
      </c>
      <c r="B148" s="2" t="s">
        <v>335</v>
      </c>
      <c r="C148" s="2" t="s">
        <v>77</v>
      </c>
      <c r="D148" s="2" t="s">
        <v>331</v>
      </c>
      <c r="E148" s="2">
        <v>1</v>
      </c>
      <c r="F148" s="2" t="s">
        <v>326</v>
      </c>
      <c r="G148" s="1" t="s">
        <v>337</v>
      </c>
      <c r="H148" s="2"/>
      <c r="I148" s="2"/>
      <c r="J148" s="2"/>
    </row>
    <row r="149" spans="1:10" x14ac:dyDescent="0.35">
      <c r="A149" s="16"/>
      <c r="B149" s="2"/>
      <c r="C149" s="1" t="s">
        <v>338</v>
      </c>
      <c r="D149" s="2"/>
      <c r="E149" s="2"/>
      <c r="F149" s="2"/>
      <c r="G149" s="2"/>
      <c r="H149" s="2"/>
      <c r="I149" s="2"/>
      <c r="J149" s="2"/>
    </row>
    <row r="150" spans="1:10" x14ac:dyDescent="0.35">
      <c r="A150" s="16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35">
      <c r="A151" s="16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35">
      <c r="A152" s="16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35">
      <c r="A153" s="16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35">
      <c r="A154" s="16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35">
      <c r="A155" s="16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5">
      <c r="A156" s="16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35">
      <c r="A157" s="16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35">
      <c r="A158" s="16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35">
      <c r="A159" s="16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35">
      <c r="A160" s="16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35">
      <c r="A161" s="16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35">
      <c r="A162" s="16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35">
      <c r="A163" s="16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35">
      <c r="A164" s="16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35">
      <c r="A165" s="16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35">
      <c r="A166" s="16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35">
      <c r="A167" s="16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35">
      <c r="A168" s="16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35">
      <c r="A169" s="16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35">
      <c r="A170" s="16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35">
      <c r="A171" s="16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35">
      <c r="A172" s="16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35">
      <c r="A173" s="16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35">
      <c r="A174" s="16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35">
      <c r="A175" s="16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35">
      <c r="A176" s="16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35">
      <c r="A177" s="16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35">
      <c r="A178" s="16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35">
      <c r="A179" s="16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35">
      <c r="A180" s="16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35">
      <c r="A181" s="16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35">
      <c r="A182" s="16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35">
      <c r="A183" s="16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35">
      <c r="A184" s="16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35">
      <c r="A185" s="16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35">
      <c r="A186" s="16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35">
      <c r="A187" s="16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35">
      <c r="A188" s="16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35">
      <c r="A189" s="16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35">
      <c r="A190" s="16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35">
      <c r="A191" s="16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35">
      <c r="A192" s="16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35">
      <c r="A193" s="16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35">
      <c r="A194" s="16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35">
      <c r="A195" s="16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35">
      <c r="A196" s="16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35">
      <c r="A197" s="16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35">
      <c r="A198" s="16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35">
      <c r="A199" s="16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35">
      <c r="A200" s="16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35">
      <c r="A201" s="16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35">
      <c r="A202" s="16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35">
      <c r="A203" s="16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35">
      <c r="A204" s="16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35">
      <c r="A205" s="16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35">
      <c r="A206" s="16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35">
      <c r="A207" s="16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35">
      <c r="A208" s="16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35">
      <c r="A209" s="16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35">
      <c r="A210" s="16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35">
      <c r="A211" s="16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35">
      <c r="A212" s="16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35">
      <c r="A213" s="16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35">
      <c r="A214" s="16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35">
      <c r="A215" s="16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35">
      <c r="A216" s="16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35">
      <c r="A217" s="16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35">
      <c r="A218" s="16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35">
      <c r="A219" s="16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35">
      <c r="A220" s="16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35">
      <c r="A221" s="16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35">
      <c r="A222" s="16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35">
      <c r="A223" s="16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35">
      <c r="A224" s="16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35">
      <c r="A225" s="16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35">
      <c r="A226" s="16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35">
      <c r="A227" s="1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35">
      <c r="A228" s="16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35">
      <c r="A229" s="16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35">
      <c r="A230" s="16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35">
      <c r="A231" s="16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35">
      <c r="A232" s="16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35">
      <c r="A233" s="16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35">
      <c r="A234" s="16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35">
      <c r="A235" s="16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35">
      <c r="A236" s="16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35">
      <c r="A237" s="16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35">
      <c r="A238" s="16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35">
      <c r="A239" s="16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35">
      <c r="A240" s="16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35">
      <c r="A241" s="16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35">
      <c r="A242" s="16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35">
      <c r="A243" s="16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35">
      <c r="A244" s="16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35">
      <c r="A245" s="16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35">
      <c r="A246" s="16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35">
      <c r="A247" s="16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35">
      <c r="A248" s="16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35">
      <c r="A249" s="16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35">
      <c r="A250" s="16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35">
      <c r="A251" s="16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35">
      <c r="A252" s="16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35">
      <c r="A253" s="16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35">
      <c r="A254" s="16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35">
      <c r="A255" s="16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35">
      <c r="A256" s="16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35">
      <c r="A257" s="16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35">
      <c r="A258" s="16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35">
      <c r="A259" s="16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35">
      <c r="A260" s="16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35">
      <c r="A261" s="16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35">
      <c r="A262" s="16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35">
      <c r="A263" s="16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35">
      <c r="A264" s="16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35">
      <c r="A265" s="16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35">
      <c r="A266" s="16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35">
      <c r="A267" s="16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35">
      <c r="A268" s="16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35">
      <c r="A269" s="16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35">
      <c r="A270" s="16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35">
      <c r="A271" s="16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35">
      <c r="A272" s="16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35">
      <c r="A273" s="16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35">
      <c r="A274" s="16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35">
      <c r="A275" s="16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35">
      <c r="A276" s="16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35">
      <c r="A277" s="16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35">
      <c r="A278" s="16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35">
      <c r="A279" s="16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35">
      <c r="A280" s="16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35">
      <c r="A281" s="16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35">
      <c r="A282" s="16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35">
      <c r="A283" s="16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35">
      <c r="A284" s="16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35">
      <c r="A285" s="16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35">
      <c r="A286" s="16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35">
      <c r="A287" s="16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35">
      <c r="A288" s="16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35">
      <c r="A289" s="16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35">
      <c r="A290" s="16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35">
      <c r="A291" s="16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35">
      <c r="A292" s="16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35">
      <c r="A293" s="16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35">
      <c r="A294" s="16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35">
      <c r="A295" s="16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35">
      <c r="A296" s="16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35">
      <c r="A297" s="16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35">
      <c r="A298" s="16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35">
      <c r="A299" s="16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35">
      <c r="A300" s="16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35">
      <c r="A301" s="16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35">
      <c r="A302" s="16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35">
      <c r="A303" s="16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35">
      <c r="A304" s="16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35">
      <c r="A305" s="16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35">
      <c r="A306" s="16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35">
      <c r="A307" s="16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35">
      <c r="A308" s="16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35">
      <c r="A309" s="16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35">
      <c r="A310" s="16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35">
      <c r="A311" s="16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35">
      <c r="A312" s="16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35">
      <c r="A313" s="16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35">
      <c r="A314" s="16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35">
      <c r="A315" s="16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35">
      <c r="A316" s="16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35">
      <c r="A317" s="16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35">
      <c r="A318" s="16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35">
      <c r="A319" s="16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35">
      <c r="A320" s="16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35">
      <c r="A321" s="16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35">
      <c r="A322" s="16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35">
      <c r="A323" s="16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35">
      <c r="A324" s="16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35">
      <c r="A325" s="16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35">
      <c r="A326" s="16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35">
      <c r="A327" s="16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35">
      <c r="A328" s="16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35">
      <c r="A329" s="16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35">
      <c r="A330" s="16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35">
      <c r="A331" s="16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35">
      <c r="A332" s="16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35">
      <c r="A333" s="16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35">
      <c r="A334" s="16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35">
      <c r="A335" s="16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35">
      <c r="A336" s="16"/>
      <c r="B336" s="2"/>
      <c r="C336" s="2"/>
      <c r="D336" s="2"/>
      <c r="E336" s="2"/>
      <c r="F336" s="2"/>
      <c r="G336" s="2"/>
      <c r="H336" s="2"/>
      <c r="I336" s="2"/>
      <c r="J336" s="2"/>
    </row>
    <row r="337" spans="1:10" x14ac:dyDescent="0.35">
      <c r="A337" s="16"/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35">
      <c r="A338" s="16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35">
      <c r="A339" s="16"/>
      <c r="B339" s="2"/>
      <c r="C339" s="2"/>
      <c r="D339" s="2"/>
      <c r="E339" s="2"/>
      <c r="F339" s="2"/>
      <c r="G339" s="2"/>
      <c r="H339" s="2"/>
      <c r="I339" s="2"/>
      <c r="J339" s="2"/>
    </row>
    <row r="340" spans="1:10" x14ac:dyDescent="0.35">
      <c r="A340" s="16"/>
      <c r="B340" s="2"/>
      <c r="C340" s="2"/>
      <c r="D340" s="2"/>
      <c r="E340" s="2"/>
      <c r="F340" s="2"/>
      <c r="G340" s="2"/>
      <c r="H340" s="2"/>
      <c r="I340" s="2"/>
      <c r="J340" s="2"/>
    </row>
    <row r="341" spans="1:10" x14ac:dyDescent="0.35">
      <c r="A341" s="16"/>
      <c r="B341" s="2"/>
      <c r="C341" s="2"/>
      <c r="D341" s="2"/>
      <c r="E341" s="2"/>
      <c r="F341" s="2"/>
      <c r="G341" s="2"/>
      <c r="H341" s="2"/>
      <c r="I341" s="2"/>
      <c r="J341" s="2"/>
    </row>
    <row r="342" spans="1:10" x14ac:dyDescent="0.35">
      <c r="A342" s="16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35">
      <c r="A343" s="16"/>
      <c r="B343" s="2"/>
      <c r="C343" s="2"/>
      <c r="D343" s="2"/>
      <c r="E343" s="2"/>
      <c r="F343" s="2"/>
      <c r="G343" s="2"/>
      <c r="H343" s="2"/>
      <c r="I343" s="2"/>
      <c r="J343" s="2"/>
    </row>
    <row r="344" spans="1:10" x14ac:dyDescent="0.35">
      <c r="A344" s="16"/>
      <c r="B344" s="2"/>
      <c r="C344" s="2"/>
      <c r="D344" s="2"/>
      <c r="E344" s="2"/>
      <c r="F344" s="2"/>
      <c r="G344" s="2"/>
      <c r="H344" s="2"/>
      <c r="I344" s="2"/>
      <c r="J344" s="2"/>
    </row>
    <row r="345" spans="1:10" x14ac:dyDescent="0.35">
      <c r="A345" s="16"/>
      <c r="B345" s="2"/>
      <c r="C345" s="2"/>
      <c r="D345" s="2"/>
      <c r="E345" s="2"/>
      <c r="F345" s="2"/>
      <c r="G345" s="2"/>
      <c r="H345" s="2"/>
      <c r="I345" s="2"/>
      <c r="J345" s="2"/>
    </row>
    <row r="346" spans="1:10" x14ac:dyDescent="0.35">
      <c r="A346" s="16"/>
      <c r="B346" s="2"/>
      <c r="C346" s="2"/>
      <c r="D346" s="2"/>
      <c r="E346" s="2"/>
      <c r="F346" s="2"/>
      <c r="G346" s="2"/>
      <c r="H346" s="2"/>
      <c r="I346" s="2"/>
      <c r="J346" s="2"/>
    </row>
    <row r="347" spans="1:10" x14ac:dyDescent="0.35">
      <c r="A347" s="16"/>
      <c r="B347" s="2"/>
      <c r="C347" s="2"/>
      <c r="D347" s="2"/>
      <c r="E347" s="2"/>
      <c r="F347" s="2"/>
      <c r="G347" s="2"/>
      <c r="H347" s="2"/>
      <c r="I347" s="2"/>
      <c r="J347" s="2"/>
    </row>
    <row r="348" spans="1:10" x14ac:dyDescent="0.35">
      <c r="A348" s="16"/>
      <c r="B348" s="2"/>
      <c r="C348" s="2"/>
      <c r="D348" s="2"/>
      <c r="E348" s="2"/>
      <c r="F348" s="2"/>
      <c r="G348" s="2"/>
      <c r="H348" s="2"/>
      <c r="I348" s="2"/>
      <c r="J348" s="2"/>
    </row>
    <row r="349" spans="1:10" x14ac:dyDescent="0.35">
      <c r="A349" s="16"/>
      <c r="B349" s="2"/>
      <c r="C349" s="2"/>
      <c r="D349" s="2"/>
      <c r="E349" s="2"/>
      <c r="F349" s="2"/>
      <c r="G349" s="2"/>
      <c r="H349" s="2"/>
      <c r="I349" s="2"/>
      <c r="J349" s="2"/>
    </row>
    <row r="350" spans="1:10" x14ac:dyDescent="0.35">
      <c r="A350" s="16"/>
      <c r="B350" s="2"/>
      <c r="C350" s="2"/>
      <c r="D350" s="2"/>
      <c r="E350" s="2"/>
      <c r="F350" s="2"/>
      <c r="G350" s="2"/>
      <c r="H350" s="2"/>
      <c r="I350" s="2"/>
      <c r="J350" s="2"/>
    </row>
    <row r="351" spans="1:10" x14ac:dyDescent="0.35">
      <c r="A351" s="16"/>
      <c r="B351" s="2"/>
      <c r="C351" s="2"/>
      <c r="D351" s="2"/>
      <c r="E351" s="2"/>
      <c r="F351" s="2"/>
      <c r="G351" s="2"/>
      <c r="H351" s="2"/>
      <c r="I351" s="2"/>
      <c r="J351" s="2"/>
    </row>
    <row r="352" spans="1:10" x14ac:dyDescent="0.35">
      <c r="A352" s="16"/>
      <c r="B352" s="2"/>
      <c r="C352" s="2"/>
      <c r="D352" s="2"/>
      <c r="E352" s="2"/>
      <c r="F352" s="2"/>
      <c r="G352" s="2"/>
      <c r="H352" s="2"/>
      <c r="I352" s="2"/>
      <c r="J352" s="2"/>
    </row>
    <row r="353" spans="1:10" x14ac:dyDescent="0.35">
      <c r="A353" s="16"/>
      <c r="B353" s="2"/>
      <c r="C353" s="2"/>
      <c r="D353" s="2"/>
      <c r="E353" s="2"/>
      <c r="F353" s="2"/>
      <c r="G353" s="2"/>
      <c r="H353" s="2"/>
      <c r="I353" s="2"/>
      <c r="J353" s="2"/>
    </row>
    <row r="354" spans="1:10" x14ac:dyDescent="0.35">
      <c r="A354" s="16"/>
      <c r="B354" s="2"/>
      <c r="C354" s="2"/>
      <c r="D354" s="2"/>
      <c r="E354" s="2"/>
      <c r="F354" s="2"/>
      <c r="G354" s="2"/>
      <c r="H354" s="2"/>
      <c r="I354" s="2"/>
      <c r="J354" s="2"/>
    </row>
    <row r="355" spans="1:10" x14ac:dyDescent="0.35">
      <c r="A355" s="16"/>
      <c r="B355" s="2"/>
      <c r="C355" s="2"/>
      <c r="D355" s="2"/>
      <c r="E355" s="2"/>
      <c r="F355" s="2"/>
      <c r="G355" s="2"/>
      <c r="H355" s="2"/>
      <c r="I355" s="2"/>
      <c r="J355" s="2"/>
    </row>
    <row r="356" spans="1:10" x14ac:dyDescent="0.35">
      <c r="A356" s="16"/>
      <c r="B356" s="2"/>
      <c r="C356" s="2"/>
      <c r="D356" s="2"/>
      <c r="E356" s="2"/>
      <c r="F356" s="2"/>
      <c r="G356" s="2"/>
      <c r="H356" s="2"/>
      <c r="I356" s="2"/>
      <c r="J356" s="2"/>
    </row>
    <row r="357" spans="1:10" x14ac:dyDescent="0.35">
      <c r="A357" s="16"/>
      <c r="B357" s="2"/>
      <c r="C357" s="2"/>
      <c r="D357" s="2"/>
      <c r="E357" s="2"/>
      <c r="F357" s="2"/>
      <c r="G357" s="2"/>
      <c r="H357" s="2"/>
      <c r="I357" s="2"/>
      <c r="J357" s="2"/>
    </row>
    <row r="358" spans="1:10" x14ac:dyDescent="0.35">
      <c r="A358" s="16"/>
      <c r="B358" s="2"/>
      <c r="C358" s="2"/>
      <c r="D358" s="2"/>
      <c r="E358" s="2"/>
      <c r="F358" s="2"/>
      <c r="G358" s="2"/>
      <c r="H358" s="2"/>
      <c r="I358" s="2"/>
      <c r="J358" s="2"/>
    </row>
    <row r="359" spans="1:10" x14ac:dyDescent="0.35">
      <c r="A359" s="16"/>
      <c r="B359" s="2"/>
      <c r="C359" s="2"/>
      <c r="D359" s="2"/>
      <c r="E359" s="2"/>
      <c r="F359" s="2"/>
      <c r="G359" s="2"/>
      <c r="H359" s="2"/>
      <c r="I359" s="2"/>
      <c r="J359" s="2"/>
    </row>
    <row r="360" spans="1:10" x14ac:dyDescent="0.35">
      <c r="A360" s="16"/>
      <c r="B360" s="2"/>
      <c r="C360" s="2"/>
      <c r="D360" s="2"/>
      <c r="E360" s="2"/>
      <c r="F360" s="2"/>
      <c r="G360" s="2"/>
      <c r="H360" s="2"/>
      <c r="I360" s="2"/>
      <c r="J360" s="2"/>
    </row>
    <row r="361" spans="1:10" x14ac:dyDescent="0.35">
      <c r="A361" s="16"/>
      <c r="B361" s="2"/>
      <c r="C361" s="2"/>
      <c r="D361" s="2"/>
      <c r="E361" s="2"/>
      <c r="F361" s="2"/>
      <c r="G361" s="2"/>
      <c r="H361" s="2"/>
      <c r="I361" s="2"/>
      <c r="J361" s="2"/>
    </row>
    <row r="362" spans="1:10" x14ac:dyDescent="0.35">
      <c r="A362" s="16"/>
      <c r="B362" s="2"/>
      <c r="C362" s="2"/>
      <c r="D362" s="2"/>
      <c r="E362" s="2"/>
      <c r="F362" s="2"/>
      <c r="G362" s="2"/>
      <c r="H362" s="2"/>
      <c r="I362" s="2"/>
      <c r="J362" s="2"/>
    </row>
    <row r="363" spans="1:10" x14ac:dyDescent="0.35">
      <c r="A363" s="16"/>
      <c r="B363" s="2"/>
      <c r="C363" s="2"/>
      <c r="D363" s="2"/>
      <c r="E363" s="2"/>
      <c r="F363" s="2"/>
      <c r="G363" s="2"/>
      <c r="H363" s="2"/>
      <c r="I363" s="2"/>
      <c r="J363" s="2"/>
    </row>
    <row r="364" spans="1:10" x14ac:dyDescent="0.35">
      <c r="A364" s="16"/>
      <c r="B364" s="2"/>
      <c r="C364" s="2"/>
      <c r="D364" s="2"/>
      <c r="E364" s="2"/>
      <c r="F364" s="2"/>
      <c r="G364" s="2"/>
      <c r="H364" s="2"/>
      <c r="I364" s="2"/>
      <c r="J364" s="2"/>
    </row>
    <row r="365" spans="1:10" x14ac:dyDescent="0.35">
      <c r="A365" s="16"/>
      <c r="B365" s="2"/>
      <c r="C365" s="2"/>
      <c r="D365" s="2"/>
      <c r="E365" s="2"/>
      <c r="F365" s="2"/>
      <c r="G365" s="2"/>
      <c r="H365" s="2"/>
      <c r="I365" s="2"/>
      <c r="J365" s="2"/>
    </row>
    <row r="366" spans="1:10" x14ac:dyDescent="0.35">
      <c r="A366" s="16"/>
      <c r="B366" s="2"/>
      <c r="C366" s="2"/>
      <c r="D366" s="2"/>
      <c r="E366" s="2"/>
      <c r="F366" s="2"/>
      <c r="G366" s="2"/>
      <c r="H366" s="2"/>
      <c r="I366" s="2"/>
      <c r="J366" s="2"/>
    </row>
    <row r="367" spans="1:10" x14ac:dyDescent="0.35">
      <c r="A367" s="16"/>
      <c r="B367" s="2"/>
      <c r="C367" s="2"/>
      <c r="D367" s="2"/>
      <c r="E367" s="2"/>
      <c r="F367" s="2"/>
      <c r="G367" s="2"/>
      <c r="H367" s="2"/>
      <c r="I367" s="2"/>
      <c r="J367" s="2"/>
    </row>
    <row r="368" spans="1:10" x14ac:dyDescent="0.35">
      <c r="A368" s="16"/>
      <c r="B368" s="2"/>
      <c r="C368" s="2"/>
      <c r="D368" s="2"/>
      <c r="E368" s="2"/>
      <c r="F368" s="2"/>
      <c r="G368" s="2"/>
      <c r="H368" s="2"/>
      <c r="I368" s="2"/>
      <c r="J36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Starters</vt:lpstr>
      <vt:lpstr>Stats</vt:lpstr>
      <vt:lpstr>Defense</vt:lpstr>
      <vt:lpstr>Play By Play</vt:lpstr>
      <vt:lpstr>ARUSH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Paul Michlig</cp:lastModifiedBy>
  <dcterms:created xsi:type="dcterms:W3CDTF">2013-08-02T14:53:10Z</dcterms:created>
  <dcterms:modified xsi:type="dcterms:W3CDTF">2022-09-04T02:03:16Z</dcterms:modified>
</cp:coreProperties>
</file>